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lbmrq2.sharepoint.com/sites/gestionLBMRQ/Documents partages/Comité de gestion/_NOUVEAU PLAN DE CLASSIFICATION/CALENDRIERS (par année)/2025/Séries/"/>
    </mc:Choice>
  </mc:AlternateContent>
  <xr:revisionPtr revIDLastSave="740" documentId="8_{E4C14AA9-0A86-49E9-83C8-DDC61AF26B1B}" xr6:coauthVersionLast="47" xr6:coauthVersionMax="47" xr10:uidLastSave="{6D2E1C74-9F05-4539-9BBD-C1D788C86117}"/>
  <bookViews>
    <workbookView xWindow="-120" yWindow="-120" windowWidth="29040" windowHeight="15720" activeTab="3" xr2:uid="{27AB21CD-D62E-494D-984D-5FF93305F720}"/>
  </bookViews>
  <sheets>
    <sheet name="11UB" sheetId="1" r:id="rId1"/>
    <sheet name="13UB" sheetId="2" r:id="rId2"/>
    <sheet name="15UB" sheetId="3" r:id="rId3"/>
    <sheet name="18UB"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8" i="1" l="1"/>
  <c r="L98" i="1" s="1"/>
  <c r="K97" i="1"/>
  <c r="L97" i="1" s="1"/>
  <c r="K96" i="1"/>
  <c r="L96" i="1" s="1"/>
  <c r="K95" i="1"/>
  <c r="L95" i="1" s="1"/>
  <c r="K94" i="1"/>
  <c r="L94" i="1" s="1"/>
  <c r="K66" i="3"/>
  <c r="L66" i="3" s="1"/>
  <c r="K61" i="3"/>
  <c r="L61" i="3" s="1"/>
  <c r="K60" i="3"/>
  <c r="L60" i="3" s="1"/>
  <c r="K59" i="3"/>
  <c r="L59" i="3" s="1"/>
  <c r="K58" i="3"/>
  <c r="L58" i="3" s="1"/>
  <c r="K55" i="3"/>
  <c r="L55" i="3" s="1"/>
  <c r="K54" i="3"/>
  <c r="L54" i="3" s="1"/>
  <c r="K53" i="3"/>
  <c r="L53" i="3" s="1"/>
  <c r="K52" i="3"/>
  <c r="L52" i="3" s="1"/>
  <c r="K51" i="3"/>
  <c r="L51" i="3" s="1"/>
  <c r="K47" i="3"/>
  <c r="L47" i="3" s="1"/>
  <c r="K46" i="3"/>
  <c r="L46" i="3" s="1"/>
  <c r="K44" i="3"/>
  <c r="L44" i="3" s="1"/>
  <c r="K45" i="3"/>
  <c r="L45" i="3" s="1"/>
  <c r="K43" i="3"/>
  <c r="L43" i="3" s="1"/>
  <c r="L26" i="4"/>
  <c r="K26" i="4"/>
  <c r="K25" i="4"/>
  <c r="L25" i="4" s="1"/>
  <c r="K24" i="4"/>
  <c r="L24" i="4" s="1"/>
  <c r="K23" i="4"/>
  <c r="L23" i="4" s="1"/>
  <c r="K20" i="4"/>
  <c r="L20" i="4" s="1"/>
  <c r="K19" i="4"/>
  <c r="L19" i="4" s="1"/>
  <c r="K18" i="4"/>
  <c r="L18" i="4" s="1"/>
  <c r="K17" i="4"/>
  <c r="L17" i="4" s="1"/>
  <c r="K91" i="1"/>
  <c r="L91" i="1" s="1"/>
  <c r="K90" i="1"/>
  <c r="L90" i="1" s="1"/>
  <c r="K89" i="1"/>
  <c r="L89" i="1" s="1"/>
  <c r="K88" i="1"/>
  <c r="L88" i="1" s="1"/>
  <c r="K87" i="1"/>
  <c r="L87" i="1" s="1"/>
  <c r="K84" i="1"/>
  <c r="L84" i="1" s="1"/>
  <c r="K83" i="1"/>
  <c r="L83" i="1" s="1"/>
  <c r="K82" i="1"/>
  <c r="L82" i="1" s="1"/>
  <c r="K81" i="1"/>
  <c r="L81" i="1" s="1"/>
  <c r="K80" i="1"/>
  <c r="L80" i="1" s="1"/>
  <c r="K77" i="1"/>
  <c r="L77" i="1" s="1"/>
  <c r="K76" i="1"/>
  <c r="L76" i="1" s="1"/>
  <c r="K75" i="1"/>
  <c r="L75" i="1" s="1"/>
  <c r="K74" i="1"/>
  <c r="L74" i="1" s="1"/>
  <c r="K73" i="1"/>
  <c r="L73" i="1" s="1"/>
  <c r="K72" i="1"/>
  <c r="L72" i="1" s="1"/>
  <c r="K69" i="1"/>
  <c r="L69" i="1" s="1"/>
  <c r="K68" i="1"/>
  <c r="L68" i="1" s="1"/>
  <c r="K67" i="1"/>
  <c r="L67" i="1" s="1"/>
  <c r="K66" i="1"/>
  <c r="L66" i="1" s="1"/>
  <c r="K65" i="1"/>
  <c r="L65" i="1" s="1"/>
  <c r="K61" i="1"/>
  <c r="L61" i="1" s="1"/>
  <c r="K60" i="1"/>
  <c r="L60" i="1" s="1"/>
  <c r="K58" i="1"/>
  <c r="L58" i="1" s="1"/>
  <c r="K59" i="1"/>
  <c r="L59" i="1" s="1"/>
  <c r="K57" i="1"/>
  <c r="L57" i="1" s="1"/>
  <c r="K52" i="1"/>
  <c r="L52" i="1" s="1"/>
  <c r="K51" i="1"/>
  <c r="L51" i="1" s="1"/>
  <c r="K50" i="1"/>
  <c r="L50" i="1" s="1"/>
  <c r="K49" i="1"/>
  <c r="L49" i="1" s="1"/>
  <c r="K48" i="1"/>
  <c r="L48" i="1" s="1"/>
  <c r="K47" i="1"/>
  <c r="L47" i="1" s="1"/>
  <c r="K46" i="1"/>
  <c r="L46" i="1" s="1"/>
  <c r="K45" i="1"/>
  <c r="L45" i="1" s="1"/>
  <c r="K88" i="2"/>
  <c r="L88" i="2" s="1"/>
  <c r="K87" i="2"/>
  <c r="L87" i="2" s="1"/>
  <c r="K86" i="2"/>
  <c r="L86" i="2" s="1"/>
  <c r="K13" i="4"/>
  <c r="L13" i="4" s="1"/>
  <c r="K12" i="4"/>
  <c r="L12" i="4" s="1"/>
  <c r="K11" i="4"/>
  <c r="L11" i="4" s="1"/>
  <c r="K10" i="4"/>
  <c r="L10" i="4" s="1"/>
  <c r="K7" i="4"/>
  <c r="L7" i="4" s="1"/>
  <c r="K6" i="4"/>
  <c r="L6" i="4" s="1"/>
  <c r="K5" i="4"/>
  <c r="L5" i="4" s="1"/>
  <c r="K4" i="4"/>
  <c r="L4" i="4" s="1"/>
  <c r="K3" i="4"/>
  <c r="L3" i="4" s="1"/>
  <c r="K27" i="3" l="1"/>
  <c r="L27" i="3" s="1"/>
  <c r="K26" i="3"/>
  <c r="L26" i="3" s="1"/>
  <c r="K24" i="3"/>
  <c r="L24" i="3" s="1"/>
  <c r="K25" i="3"/>
  <c r="L25" i="3" s="1"/>
  <c r="K21" i="3"/>
  <c r="L21" i="3" s="1"/>
  <c r="K20" i="3"/>
  <c r="L20" i="3" s="1"/>
  <c r="K19" i="3"/>
  <c r="L19" i="3" s="1"/>
  <c r="K18" i="3"/>
  <c r="L18" i="3" s="1"/>
  <c r="K14" i="3"/>
  <c r="L14" i="3" s="1"/>
  <c r="K13" i="3"/>
  <c r="L13" i="3" s="1"/>
  <c r="K12" i="3"/>
  <c r="L12" i="3" s="1"/>
  <c r="K11" i="3"/>
  <c r="L11" i="3" s="1"/>
  <c r="K10" i="3"/>
  <c r="L10" i="3" s="1"/>
  <c r="K7" i="3"/>
  <c r="L7" i="3" s="1"/>
  <c r="K6" i="3"/>
  <c r="L6" i="3" s="1"/>
  <c r="K4" i="3"/>
  <c r="L4" i="3" s="1"/>
  <c r="K5" i="3"/>
  <c r="L5" i="3" s="1"/>
  <c r="K3" i="3"/>
  <c r="L3" i="3" s="1"/>
  <c r="K76" i="2"/>
  <c r="L76" i="2" s="1"/>
  <c r="K74" i="2"/>
  <c r="L74" i="2" s="1"/>
  <c r="K75" i="2"/>
  <c r="L75" i="2" s="1"/>
  <c r="K73" i="2"/>
  <c r="L73" i="2" s="1"/>
  <c r="K70" i="2"/>
  <c r="L70" i="2" s="1"/>
  <c r="K69" i="2"/>
  <c r="L69" i="2" s="1"/>
  <c r="K68" i="2"/>
  <c r="L68" i="2" s="1"/>
  <c r="K67" i="2"/>
  <c r="L67" i="2" s="1"/>
  <c r="K66" i="2"/>
  <c r="L66" i="2" s="1"/>
  <c r="K63" i="2"/>
  <c r="L63" i="2" s="1"/>
  <c r="K62" i="2"/>
  <c r="L62" i="2" s="1"/>
  <c r="K61" i="2"/>
  <c r="L61" i="2" s="1"/>
  <c r="K60" i="2"/>
  <c r="L60" i="2" s="1"/>
  <c r="K59" i="2"/>
  <c r="L59" i="2" s="1"/>
  <c r="K56" i="2"/>
  <c r="L56" i="2" s="1"/>
  <c r="K55" i="2"/>
  <c r="L55" i="2" s="1"/>
  <c r="K54" i="2"/>
  <c r="L54" i="2" s="1"/>
  <c r="K53" i="2"/>
  <c r="L53" i="2" s="1"/>
  <c r="K52" i="2"/>
  <c r="L52" i="2" s="1"/>
  <c r="K49" i="2"/>
  <c r="L49" i="2" s="1"/>
  <c r="K48" i="2"/>
  <c r="L48" i="2" s="1"/>
  <c r="K47" i="2"/>
  <c r="L47" i="2" s="1"/>
  <c r="K46" i="2"/>
  <c r="L46" i="2" s="1"/>
  <c r="K45" i="2"/>
  <c r="L45" i="2" s="1"/>
  <c r="K41" i="2"/>
  <c r="L41" i="2" s="1"/>
  <c r="K40" i="2"/>
  <c r="L40" i="2" s="1"/>
  <c r="K39" i="2"/>
  <c r="L39" i="2" s="1"/>
  <c r="K38" i="2"/>
  <c r="L38" i="2" s="1"/>
  <c r="K36" i="2"/>
  <c r="L36" i="2" s="1"/>
  <c r="K37" i="2"/>
  <c r="L37" i="2" s="1"/>
  <c r="K22" i="2"/>
  <c r="L22" i="2" s="1"/>
  <c r="K21" i="2"/>
  <c r="L21" i="2" s="1"/>
  <c r="K20" i="2"/>
  <c r="L20" i="2" s="1"/>
  <c r="K19" i="2"/>
  <c r="L19" i="2" s="1"/>
  <c r="K15" i="2"/>
  <c r="L15" i="2" s="1"/>
  <c r="K14" i="2"/>
  <c r="L14" i="2" s="1"/>
  <c r="K12" i="2"/>
  <c r="L12" i="2" s="1"/>
  <c r="K13" i="2"/>
  <c r="L13" i="2" s="1"/>
  <c r="K11" i="2"/>
  <c r="L11" i="2" s="1"/>
  <c r="K7" i="2"/>
  <c r="L7" i="2" s="1"/>
  <c r="K6" i="2"/>
  <c r="L6" i="2" s="1"/>
  <c r="K4" i="2"/>
  <c r="L4" i="2" s="1"/>
  <c r="K5" i="2"/>
  <c r="L5" i="2" s="1"/>
  <c r="K3" i="2"/>
  <c r="L3" i="2" s="1"/>
  <c r="K8" i="1"/>
  <c r="L8" i="1" s="1"/>
  <c r="K7" i="1"/>
  <c r="L7" i="1" s="1"/>
  <c r="K6" i="1"/>
  <c r="L6" i="1" s="1"/>
  <c r="K5" i="1"/>
  <c r="L5" i="1" s="1"/>
  <c r="K4" i="1"/>
  <c r="L4" i="1" s="1"/>
  <c r="K3" i="1"/>
  <c r="K42" i="1"/>
  <c r="L42" i="1" s="1"/>
  <c r="K41" i="1"/>
  <c r="L41" i="1" s="1"/>
  <c r="K40" i="1"/>
  <c r="L40" i="1" s="1"/>
  <c r="K39" i="1"/>
  <c r="L39" i="1" s="1"/>
  <c r="K36" i="1"/>
  <c r="L36" i="1" s="1"/>
  <c r="K35" i="1"/>
  <c r="L35" i="1" s="1"/>
  <c r="K34" i="1"/>
  <c r="L34" i="1" s="1"/>
  <c r="K33" i="1"/>
  <c r="L33" i="1" s="1"/>
  <c r="K30" i="1"/>
  <c r="L30" i="1" s="1"/>
  <c r="K29" i="1"/>
  <c r="L29" i="1" s="1"/>
  <c r="K28" i="1"/>
  <c r="L28" i="1" s="1"/>
  <c r="K27" i="1"/>
  <c r="L27" i="1" s="1"/>
  <c r="K26" i="1"/>
  <c r="L26" i="1" s="1"/>
  <c r="K23" i="1"/>
  <c r="L23" i="1" s="1"/>
  <c r="K22" i="1"/>
  <c r="L22" i="1" s="1"/>
  <c r="K21" i="1"/>
  <c r="L21" i="1" s="1"/>
  <c r="K20" i="1"/>
  <c r="L20" i="1" s="1"/>
  <c r="K19" i="1"/>
  <c r="L19" i="1" s="1"/>
  <c r="K15" i="1"/>
  <c r="L15" i="1" s="1"/>
  <c r="K14" i="1"/>
  <c r="L14" i="1" s="1"/>
  <c r="K12" i="1"/>
  <c r="L12" i="1" s="1"/>
  <c r="K13" i="1"/>
  <c r="L13" i="1" s="1"/>
  <c r="K11" i="1"/>
  <c r="L11" i="1" s="1"/>
</calcChain>
</file>

<file path=xl/sharedStrings.xml><?xml version="1.0" encoding="utf-8"?>
<sst xmlns="http://schemas.openxmlformats.org/spreadsheetml/2006/main" count="1460" uniqueCount="290">
  <si>
    <t>Québec-Nord Pool A</t>
  </si>
  <si>
    <t>Équipe</t>
  </si>
  <si>
    <t>BLUESOX 2 - 11U - B - Masculin - CHARLESBOURG</t>
  </si>
  <si>
    <t>1.000</t>
  </si>
  <si>
    <t>5.75</t>
  </si>
  <si>
    <t>1.50</t>
  </si>
  <si>
    <t>RIVERAINS 1 - 11U - B - Masculin - HAUTE ST-CHARLES</t>
  </si>
  <si>
    <t>.750</t>
  </si>
  <si>
    <t>6.00</t>
  </si>
  <si>
    <t>ALOUETTES 4 - 11U - B - Masculin - CHARLESBOURG</t>
  </si>
  <si>
    <t>.500</t>
  </si>
  <si>
    <t>4.50</t>
  </si>
  <si>
    <t>4.75</t>
  </si>
  <si>
    <t>ALOUETTES 5 - 11U - B - Masculin - CHARLESBOURG</t>
  </si>
  <si>
    <t>.250</t>
  </si>
  <si>
    <t>3.75</t>
  </si>
  <si>
    <t>ALOUETTES 2 - 11U - B - Masculin - CHARLESBOURG</t>
  </si>
  <si>
    <t>3.00</t>
  </si>
  <si>
    <t>ALOUETTES 1 - 11U - B - Masculin - CHARLESBOURG</t>
  </si>
  <si>
    <t>7.50</t>
  </si>
  <si>
    <t>Québec-Nord Pool B</t>
  </si>
  <si>
    <t>BLUESOX 1 - 11U - B - Masculin - CHARLESBOURG</t>
  </si>
  <si>
    <t>7.25</t>
  </si>
  <si>
    <t>4.25</t>
  </si>
  <si>
    <t>ALOUETTES 3 - 11U - B - Masculin - CHARLESBOURG</t>
  </si>
  <si>
    <t>.625</t>
  </si>
  <si>
    <t>6.50</t>
  </si>
  <si>
    <t>5.25</t>
  </si>
  <si>
    <t>RIVERAINS 2 - 11U - B - Masculin - HAUTE ST-CHARLES</t>
  </si>
  <si>
    <t>RIVERAINS 3 - 11U - B - Masculin - HAUTE ST-CHARLES</t>
  </si>
  <si>
    <t>.375</t>
  </si>
  <si>
    <t>BLUESOX 3 - 11U - B - Masculin - CHARLESBOURG</t>
  </si>
  <si>
    <t>.125</t>
  </si>
  <si>
    <t>2.00</t>
  </si>
  <si>
    <t>PJ</t>
  </si>
  <si>
    <t>V</t>
  </si>
  <si>
    <t>D</t>
  </si>
  <si>
    <t>N</t>
  </si>
  <si>
    <t>PTS</t>
  </si>
  <si>
    <t>%PTS</t>
  </si>
  <si>
    <t>PP</t>
  </si>
  <si>
    <t>PC</t>
  </si>
  <si>
    <t>PP/PJ</t>
  </si>
  <si>
    <t>PC/PJ</t>
  </si>
  <si>
    <t>Seigneuries Pool A</t>
  </si>
  <si>
    <t>VIKINGS 1 - 11U - B - Masculin - CÔTE-DU-SUD</t>
  </si>
  <si>
    <t>7.75</t>
  </si>
  <si>
    <t>2.25</t>
  </si>
  <si>
    <t>TITANS 2 - 11U - B - Masculin - CHAUDIÈRE-OUEST</t>
  </si>
  <si>
    <t>3.50</t>
  </si>
  <si>
    <t>ARTILLEURS 3 - 11U - B - Masculin - LÉVIS-CENTRE</t>
  </si>
  <si>
    <t>3.25</t>
  </si>
  <si>
    <t>ARTILLEURS 2 - 11U - B - Masculin - LÉVIS-CENTRE</t>
  </si>
  <si>
    <t>4.00</t>
  </si>
  <si>
    <t>TOROS 3 - 11U - B - Masculin - LOTBINIÈRE</t>
  </si>
  <si>
    <t>.000</t>
  </si>
  <si>
    <t>9.50</t>
  </si>
  <si>
    <t>Seigneuries Pool B</t>
  </si>
  <si>
    <t>VIKINGS 2 - 11U - B - Masculin - CÔTE-DU-SUD</t>
  </si>
  <si>
    <t>8.50</t>
  </si>
  <si>
    <t>1.75</t>
  </si>
  <si>
    <t>TITANS 1 - 11U - B - Masculin - CHAUDIÈRE-OUEST</t>
  </si>
  <si>
    <t>5.00</t>
  </si>
  <si>
    <t>5.50</t>
  </si>
  <si>
    <t>TOROS 2 - 11U - B - Masculin - LOTBINIÈRE</t>
  </si>
  <si>
    <t>TOROS 1 - 11U - B - Masculin - LOTBINIÈRE</t>
  </si>
  <si>
    <t>AMBASSADEURS 5 - 11U - B - MASCULIN - DESJARDINS</t>
  </si>
  <si>
    <t>Seigneuries Pool C</t>
  </si>
  <si>
    <t>AMBASSADEURS 2 - 11U - B - Masculin - DESJARDINS</t>
  </si>
  <si>
    <t>8.00</t>
  </si>
  <si>
    <t>AMBASSADEURS 3 - 11U - B - Masculin - DESJARDINS</t>
  </si>
  <si>
    <t>AMBASSADEURS 4 - 11U - B - Masculin - DESJARDINS</t>
  </si>
  <si>
    <t>TITANS 3 - 11U - B - Masculin - CHAUDIÈRE-OUEST</t>
  </si>
  <si>
    <t>Seigneuries Pool D</t>
  </si>
  <si>
    <t>AMBASSADEURS 1 - 11U - B - Masculin - DESJARDINS</t>
  </si>
  <si>
    <t>TITANS 4 - 11U - B - Masculin - CHAUDIÈRE-OUEST</t>
  </si>
  <si>
    <t>TOROS 4 - 11U - B - MASCULIN - LOTBINIÈRE</t>
  </si>
  <si>
    <t>ARTILLEURS 1 - 11U - B - Masculin - LÉVIS-CENTRE</t>
  </si>
  <si>
    <t>8.25</t>
  </si>
  <si>
    <t>Rang</t>
  </si>
  <si>
    <t>Points expulsions</t>
  </si>
  <si>
    <t>Points lanceurs</t>
  </si>
  <si>
    <t>Points finaux</t>
  </si>
  <si>
    <t>%PTS final</t>
  </si>
  <si>
    <t>Seigneuries - Classement général</t>
  </si>
  <si>
    <t>Québec-Est Pool A</t>
  </si>
  <si>
    <t>MARINERS - 13U - B - Masculin - BEAUPORT</t>
  </si>
  <si>
    <t>6.75</t>
  </si>
  <si>
    <t>RIVERAINS 5 - 13U - B - MASCULIN - HAUTE ST-CHARLES</t>
  </si>
  <si>
    <t>RIVERAINS 3 - 13U - B - Masculin - HAUTE ST-CHARLES</t>
  </si>
  <si>
    <t>BLUESOX - 13U - B - Masculin - CHARLESBOURG</t>
  </si>
  <si>
    <t>7.00</t>
  </si>
  <si>
    <t>ALOUETTES 1 - 13U - Masculin - CHARLESBOURG</t>
  </si>
  <si>
    <t>2.50</t>
  </si>
  <si>
    <t>8.75</t>
  </si>
  <si>
    <t>Québec-Est Pool B</t>
  </si>
  <si>
    <t>EXPOS - 13U - B - Masculin - BEAUPORT</t>
  </si>
  <si>
    <t>ANGELS - 13U - B - Masculin - BEAUPORT</t>
  </si>
  <si>
    <t>RIVERAINS 1 - 13U - B - Masculin - HAUTE ST-CHARLES</t>
  </si>
  <si>
    <t>6.25</t>
  </si>
  <si>
    <t>ALOUETTES 3 - 13U - B - Masculin - CHARLESBOURG</t>
  </si>
  <si>
    <t>9.75</t>
  </si>
  <si>
    <t>ALOUETTES 2 - 13U - B - Masculin - CHARLESBOURG</t>
  </si>
  <si>
    <t>10.50</t>
  </si>
  <si>
    <t>Québec-Est Pool C</t>
  </si>
  <si>
    <t>JAYS - 13U - B - Masculin - BEAUPORT</t>
  </si>
  <si>
    <t>RIVERAINS 2 - 13U - B - Masculin - HAUTE ST-CHARLES</t>
  </si>
  <si>
    <t>RIVERAINS 4 - 13U - B - Masculin - HAUTE ST-CHARLES</t>
  </si>
  <si>
    <t>CARDINALS - 13U - B - Masculin - BEAUPORT</t>
  </si>
  <si>
    <t>11.00</t>
  </si>
  <si>
    <t>Québec-Ouest Pool A</t>
  </si>
  <si>
    <t>CAPITALES 2 - 13U - B - Masculin - QUÉBEC</t>
  </si>
  <si>
    <t>.875</t>
  </si>
  <si>
    <t>BOMBARDIERS 2 - 13U - B - Masculin - VBAL</t>
  </si>
  <si>
    <t>AS 3 - 13U - B - MASCULIN - GRAND PORTNEUF</t>
  </si>
  <si>
    <t>AS 2 - 13U - B - Masculin - GRAND PORTNEUF</t>
  </si>
  <si>
    <t>CAPITALES 3 - 13U - B - Masculin - QUÉBEC</t>
  </si>
  <si>
    <t>BOMBARDIERS 1 - 13U - B - Masculin - VBAL</t>
  </si>
  <si>
    <t>Québec-Ouest Pool B</t>
  </si>
  <si>
    <t>AS 1 - 13U - B - Masculin - GRAND PORTNEUF</t>
  </si>
  <si>
    <t>2.75</t>
  </si>
  <si>
    <t>PATRIOTES 3 - 13U - B - Masculin - NOROIT</t>
  </si>
  <si>
    <t>PATRIOTES 1 - 13U - B - Masculin - NOROIT</t>
  </si>
  <si>
    <t>.333</t>
  </si>
  <si>
    <t>PATRIOTES 2 - 13U - B - Masculin - NOROIT</t>
  </si>
  <si>
    <t>CAPITALES 1 - 13U - B - Masculin - QUÉBEC</t>
  </si>
  <si>
    <t>.167</t>
  </si>
  <si>
    <t>Chaudière-Appalaches Pool A</t>
  </si>
  <si>
    <t>VIKINGS 1 - 13U - B - Masculin - CÔTE-DU-SUD</t>
  </si>
  <si>
    <t>TITANS 2 - 13U - B - Masculin - CHAUDIÈRE-OUEST</t>
  </si>
  <si>
    <t>9.25</t>
  </si>
  <si>
    <t>AMBASSADEURS 3 - 13U - B - Masculin - DESJARDINS</t>
  </si>
  <si>
    <t>TOROS 2 - 13U - B - Masculin - LOTBINIÈRE</t>
  </si>
  <si>
    <t>9.00</t>
  </si>
  <si>
    <t>ARTILLEURS 3 - 13U - B - Masculin - LÉVIS-CENTRE</t>
  </si>
  <si>
    <t>Chaudière-Appalaches Pool B</t>
  </si>
  <si>
    <t>AMBASSADEURS 1 - 13U - B - Masculin - DESJARDINS</t>
  </si>
  <si>
    <t>JAYS - 13U - B - MASCULIN - SUD DE LA BEAUCE</t>
  </si>
  <si>
    <t>VIKINGS 2 - 13U - B - Masculin - CÔTE-DU-SUD</t>
  </si>
  <si>
    <t>TITANS 1 - 13U - B - Masculin - CHAUDIÈRE-OUEST</t>
  </si>
  <si>
    <t>TORRENT 2 - 13U - B - MASCULIN - BEAUCE-NORD</t>
  </si>
  <si>
    <t>9.33</t>
  </si>
  <si>
    <t>11.67</t>
  </si>
  <si>
    <t>Chaudière-Appalaches Pool C</t>
  </si>
  <si>
    <t>CARDINALS 2 - 13U - B - Masculin - BEAUCE CENTRE</t>
  </si>
  <si>
    <t>PIRATES - 13U - B - Masculin - THETFORD</t>
  </si>
  <si>
    <t>TORRENT 1 - 13U - B - MASCULIN - BEAUCE-NORD</t>
  </si>
  <si>
    <t>TOROS 1 - 13U - B - Masculin - LOTBINIÈRE</t>
  </si>
  <si>
    <t>ARTILLEURS 2 - 13U - B - Masculin - LÉVIS-CENTRE</t>
  </si>
  <si>
    <t>Chaudière-Appalaches Pool D</t>
  </si>
  <si>
    <t>CARDINALS 1 - 13U - B - Masculin - BEAUCE CENTRE</t>
  </si>
  <si>
    <t>TITANS 3 - 13U - B - MASCULIN - CHAUDIÈRE-OUEST</t>
  </si>
  <si>
    <t>ARTILLEURS 1 - 13U - B - Masculin - LÉVIS-CENTRE</t>
  </si>
  <si>
    <t>AMBASSADEURS 2 - 13U - B - Masculin - DESJARDINS</t>
  </si>
  <si>
    <t>* Les Riverains 5 et 3 ont eu une nulle entre les 2 équipes.  On utilise donc les points contre dans le tournoi.  Les Riverains 3 prennent le 2e rang de la division</t>
  </si>
  <si>
    <t>2*</t>
  </si>
  <si>
    <t>3*</t>
  </si>
  <si>
    <t>* Les Riverains 1 ont remporté leur partie contre les Angels.  Ils prennent donc le 2e rang</t>
  </si>
  <si>
    <t>*Les 2 équipes ont remportés une partie entre les 2 équipes.  On utilise les points contres dans ces 2 parties.  Les Riverains 2 ont 15 points contres, les Riverains 4 17.  Les 2 prennent donc le 2e rang</t>
  </si>
  <si>
    <t>Québec-Est  - Classement général</t>
  </si>
  <si>
    <t>1*</t>
  </si>
  <si>
    <t>4**</t>
  </si>
  <si>
    <t>5**</t>
  </si>
  <si>
    <t>6**</t>
  </si>
  <si>
    <t>* On départage les 3 premiers de pools par les points contres.  Les Jays et Mariners sont égaux, on utilise les points pours.  Les Jays prennent le 1er rang, les Mariners le 2e.  Expos 3e</t>
  </si>
  <si>
    <t>** On départage les 3 deuxièmes par les points contres.  Les Riverains 3 sont 4e.  Les 2 et les 1 sont égaulx.  On utilise les points pour.  Les Riverains 2 prennent le 5e rang</t>
  </si>
  <si>
    <t>* Les 2 équipes à égalité ont disputé une partie nulle.  On doit donc utiliser les points contres pour les matchs du round robin.  Les Bombardiers 2 prennent le 1er rang</t>
  </si>
  <si>
    <t>Capitale Nationale Pool A</t>
  </si>
  <si>
    <t>BOMBARDIERS 2 - 15U - B - Masculin - VBAL</t>
  </si>
  <si>
    <t>CAPITALES 1 - 15U - B - Masculin - QUÉBEC</t>
  </si>
  <si>
    <t>AS - 15U - B - Masculin - GRAND PORTNEUF</t>
  </si>
  <si>
    <t>ALOUETTES 1 - 15U - B - Masculin - CHARLESBOURG</t>
  </si>
  <si>
    <t>RIVERAINS 1 - 15U - B - Masculin - HAUTE ST-CHARLES</t>
  </si>
  <si>
    <t>13.50</t>
  </si>
  <si>
    <t>Capitale Nationale Pool B</t>
  </si>
  <si>
    <t>ALOUETTES 2 - 15U - B - Masculin - CHARLESBOURG</t>
  </si>
  <si>
    <t>CARDINALS - 15U - B - Masculin - BEAUPORT</t>
  </si>
  <si>
    <t>PATRIOTES 1 - 15U - B - Masculin - NOROÎT</t>
  </si>
  <si>
    <t>PATRIOTES 2 - 15U - B - Masculin - NOROÎT</t>
  </si>
  <si>
    <t>RIVERAINS 2 - 15U - B - Masculin - HAUTE ST-CHARLES</t>
  </si>
  <si>
    <t>Capitale Nationale Pool C</t>
  </si>
  <si>
    <t>ALOUETTES 3 - 15U - B - Masculin - CHARLESBOURG</t>
  </si>
  <si>
    <t>10.00</t>
  </si>
  <si>
    <t>CAPITALES 2 - 15U - B - Masculin - QUÉBEC</t>
  </si>
  <si>
    <t>EXPOS - 15U - B - Masculin - BEAUPORT</t>
  </si>
  <si>
    <t>JAYS - 15U - B - Masculin - BEAUPORT</t>
  </si>
  <si>
    <t>Capitale Nationale Pool D</t>
  </si>
  <si>
    <t>BOMBARDIERS 1 - 15U - B - Masculin - VBAL</t>
  </si>
  <si>
    <t>PATRIOTES 3 - 15U - B - Masculin - NOROÎT</t>
  </si>
  <si>
    <t>BOMBARDIERS 3 - 15U - B - Masculin - VBAL</t>
  </si>
  <si>
    <t>CAPITALES 3 - 15U - B - Masculin - QUÉBEC</t>
  </si>
  <si>
    <t>10.75</t>
  </si>
  <si>
    <t>*Les Alouettes ont remporté l,affrontement contre les Cardinals.  Ils prennent donc le 1er rang de la division</t>
  </si>
  <si>
    <t>*Les Patriotes 3 ont remporté l'affrontement contre les Bombardiers 1 et prennent donc le 1er rang de la division</t>
  </si>
  <si>
    <t>Capitale Nationale Classement général</t>
  </si>
  <si>
    <t>4*</t>
  </si>
  <si>
    <t>** On utilise les points contre pour départager les Bombardiers 1 et Cardinals.  Les Bombardiers prennent le 5e rang</t>
  </si>
  <si>
    <t>* On utilisent les points contre pour départager les Patriotes 3 et les Alouettes 2</t>
  </si>
  <si>
    <t>TOROS - 15U - B - MASCULIN - LOTBINIÈRE</t>
  </si>
  <si>
    <t>1.67</t>
  </si>
  <si>
    <t>VIKINGS - 15U - B - Masculin - CÔTE-DU-SUD</t>
  </si>
  <si>
    <t>JAYS 1 - 15U - B - MASCULIN - SUD DE LA BEAUCE</t>
  </si>
  <si>
    <t>.667</t>
  </si>
  <si>
    <t>TORRENT - 15U - B - MASCULIN - BEAUCE-NORD</t>
  </si>
  <si>
    <t>PIRATES - 15U - B - Masculin - THETFORD</t>
  </si>
  <si>
    <t>1.25</t>
  </si>
  <si>
    <t>AMBASSADEURS 1 - 15U - B - Masculin - DESJARDINS</t>
  </si>
  <si>
    <t>AMBASSADEURS 3 - 15U - B - Masculin - DESJARDINS</t>
  </si>
  <si>
    <t>TITANS 2 - 15U - B - Masculin - CHAUDIÈRE-OUEST</t>
  </si>
  <si>
    <t>ARTILLEURS 2 - 15U - B - Masculin - LÉVIS-CENTRE</t>
  </si>
  <si>
    <t>ARTILLEURS 1 - 15U - B - Masculin - LÉVIS-CENTRE</t>
  </si>
  <si>
    <t>TITANS 1 - 15U - B - Masculin - CHAUDIÈRE-OUEST</t>
  </si>
  <si>
    <t>AMBASSADEURS 2 - 15U - B - Masculin - DESJARDINS</t>
  </si>
  <si>
    <t>JAYS 2 - 15U - B - MASCULIN - SUD DE LA BEAUCE</t>
  </si>
  <si>
    <t>CARDINALS 1 - 15U - B - Masculin - BEAUCE CENTRE</t>
  </si>
  <si>
    <t>12.00</t>
  </si>
  <si>
    <t>Chaudière-Appalaches - Classement général</t>
  </si>
  <si>
    <t>6.67</t>
  </si>
  <si>
    <t>* On départage les 3 premiers de pools avec une fiche de 4-0 par les points contres par match.</t>
  </si>
  <si>
    <t>CARDINALS - 18U - B - Masculin - BEAUPORT</t>
  </si>
  <si>
    <t>11.75</t>
  </si>
  <si>
    <t>CAPITALES - 18U - B - Masculin - QUÉBEC</t>
  </si>
  <si>
    <t>ALOUETTES - 18U - B - Masculin - CHARLESBOURG</t>
  </si>
  <si>
    <t>PATRIOTES 1 - 18U - B - Masculin - NOROÎT</t>
  </si>
  <si>
    <t>AS - 18U - B - Masculin - GRAND PORTNEUF</t>
  </si>
  <si>
    <t>12.25</t>
  </si>
  <si>
    <t>PATRIOTES 2 - 18U - B - Masculin - NOROÎT</t>
  </si>
  <si>
    <t>JAYS - 18U - B - Masculin - BEAUPORT</t>
  </si>
  <si>
    <t>PATRIOTES 3 - 18U - B - Masculin - NOROÎT</t>
  </si>
  <si>
    <t>BOMBARDIERS - 18U - B - Masculin - VBAL</t>
  </si>
  <si>
    <t>* Les Titans et Artilleurs ont chacun remporté une partie.  On prend les points contre dans ces parties.  13 pour Artilleurs, 14 pour Titans, les Artilleurs prennent le 2e rang du pool</t>
  </si>
  <si>
    <t xml:space="preserve">** On départage les 2 meilleurs 2e par les points contres.  Malgré la partie manquante, une victoire des Vikings n'auraient pas pu détroner les Pirates ou les Titans 2 au titre des 2 meilleurs 2e.  </t>
  </si>
  <si>
    <t>Beauce Pool A</t>
  </si>
  <si>
    <t>CARDINALS 3 - 11U - B - Masculin - BEAUCE CENTRE</t>
  </si>
  <si>
    <t>JAYS 1 - 11U - B - MASCULIN - SUD DE LA BEAUCE</t>
  </si>
  <si>
    <t>CARDINALS 2 - 11U - B - Masculin - BEAUCE CENTRE</t>
  </si>
  <si>
    <t>TORRENT 3 - 11U - B - MASCULIN - BEAUCE-NORD</t>
  </si>
  <si>
    <t>PIRATES 2 - 11U - B - Masculin - THETFORD</t>
  </si>
  <si>
    <t>Beauce Pool B</t>
  </si>
  <si>
    <t>JAYS 2 - 11U - B - MASCULIN - SUD DE LA BEAUCE</t>
  </si>
  <si>
    <t>CARDINALS 1 - 11U - B - Masculin - BEAUCE CENTRE</t>
  </si>
  <si>
    <t>TORRENT 2 - 11U - B - MASCULIN - BEAUCE-NORD</t>
  </si>
  <si>
    <t>PIRATES 1 - 11U - B - Masculin - THETFORD</t>
  </si>
  <si>
    <t>4.33</t>
  </si>
  <si>
    <t>TORRENT 1 - 11U - B - MASCULIN - BEAUCE-NORD</t>
  </si>
  <si>
    <t>AS 1 - 11U - B - Masculin - GRAND PORTNEUF</t>
  </si>
  <si>
    <t>BOMBARDIERS 2 - 11U - B - Masculin - VBAL</t>
  </si>
  <si>
    <t>PATRIOTES 4 - 11U - B - Masculin - NOROÎT</t>
  </si>
  <si>
    <t>PATRIOTES 3 - 11U - B - Masculin - NOROÎT</t>
  </si>
  <si>
    <t>BOMBARDIERS 3 - 11U - B - Masculin - VBAL</t>
  </si>
  <si>
    <t>AS 2 - 11U - B - Masculin - GRAND PORTNEUF</t>
  </si>
  <si>
    <t>PATRIOTES 1 - 11U - B - Masculin - NOROÎT</t>
  </si>
  <si>
    <t>PATRIOTES 2 - 11U - B - Masculin - NOROÎT</t>
  </si>
  <si>
    <t>PATRIOTES 5 - 11U - B - Masculin - NOROÎT</t>
  </si>
  <si>
    <t>BOMBARDIERS 1 - 11U - B - Masculin - VBAL</t>
  </si>
  <si>
    <t>AS 3 - 11U - B - Masculin - GRAND PORTNEUF</t>
  </si>
  <si>
    <t>Québec-Sud Pool A</t>
  </si>
  <si>
    <t>MARINERS - 11U - B - Masculin - BEAUPORT</t>
  </si>
  <si>
    <t>ANGELS - 11U - B - Masculin - BEAUPORT</t>
  </si>
  <si>
    <t>EXPOS - 11U - B - Masculin - BEAUPORT</t>
  </si>
  <si>
    <t>METS - 11U - B - Masculin - BEAUPORT</t>
  </si>
  <si>
    <t>CAPITALES 1 - 11U - B - Masculin - QUÉBEC</t>
  </si>
  <si>
    <t>Québec-Sud Pool B</t>
  </si>
  <si>
    <t>JAYS - 11U - B - Masculin - BEAUPORT</t>
  </si>
  <si>
    <t>TWINS - 11U - B - Masculin - BEAUPORT</t>
  </si>
  <si>
    <t>CARDINALS - 11U - B - Masculin - BEAUPORT</t>
  </si>
  <si>
    <t>CAPITALES 3 - 11U - B - Masculin - QUÉBEC</t>
  </si>
  <si>
    <t>CAPITALES 2 - 11U - B - MASCULIN - QUÉBEC</t>
  </si>
  <si>
    <t>* Les Riverains 2 ont remporté leur partie contre les Alouettes 3.  Ils prennent le 2e rang</t>
  </si>
  <si>
    <t>* Les Patriotes 2 et les Jays ont disputé une partie nulle.  On utilise donc les points contres par match dans le tournoi à la ronde pour les départager.  Étant donné qu'une des victoires des Jays est par défaut, on ne peut pas considérer ce match dans le calcul des points contres par match.  Les Patriotes ont 15 points contre en 4 matchs pour une moyenne de 3.75.  Les Jays ont 12 points contre en 3 parties pour une moyenne de 4.  Les Patriotes 2 prennent donc le 1er rang de la division</t>
  </si>
  <si>
    <t>AMBASSADEURS 1 - 18U - B - Masculin - DESJARDINS</t>
  </si>
  <si>
    <t>10.25</t>
  </si>
  <si>
    <t>TITANS 2 - 18U - B - Masculin - CHAUDIÈRE-OUEST</t>
  </si>
  <si>
    <t>TITANS 1 - 18U - B - Masculin - CHAUDIÈRE-OUEST</t>
  </si>
  <si>
    <t>ORIOLES 1 - 18U - B - Masculin - BEAUCE-APPALACHES</t>
  </si>
  <si>
    <t>ARTILLEURS 1 - 18U - B - Masculin - LÉVIS-CENTRE</t>
  </si>
  <si>
    <t>AMBASSADEURS 2 - 18U - B - Masculin - DESJARDINS</t>
  </si>
  <si>
    <t>6.33</t>
  </si>
  <si>
    <t>ARTILLEURS 2 - 18U - B - Masculin - LÉVIS-CENTRE</t>
  </si>
  <si>
    <t>ORIOLES 2 - 18U - B - Masculin - BEAUCE-APPALACHES</t>
  </si>
  <si>
    <t>8.33</t>
  </si>
  <si>
    <t>* Les Ambassadeurs 2 ont le bris d'égalité sur les Artilleurs 2 en raison de leur victoire dans leur affrontement.  Les Ambassadeurs ont le bris d'égalité sur les Artilleurs 1.  Ils ont chacun une victoire.  On utilise donc les points contre dans ces parties.  Les Ambassadeurs 2 ont 11 points contres dans ces affrontements.  Les Artilleurs 2 en ont 13.</t>
  </si>
  <si>
    <t>7.66</t>
  </si>
  <si>
    <t>3.67</t>
  </si>
  <si>
    <t>* Les 3 équipes ont 1 victoire et une défaite dans les affrontements entre les 3 équipes.  On utilise donc les points contre dans ces affrontements. Les Vikings en ont 10, les Jays 12 et les Toros 17.  Les Vikings prennent donc le 1er rang de la division, les Jays la 2e place.</t>
  </si>
  <si>
    <t>* On départage les Titans 1 et Ambassadeurs 1 avec les points contre par manche.  Les Titans sont 1er</t>
  </si>
  <si>
    <t>* On départage les 2e place avec les points contre par match</t>
  </si>
  <si>
    <t>* Les 3 équipes à égalité ont chacun 1 victoire et une défaite dans les parties entre les 3 équipes.  On doit donc utiliser les points contres dans ces parties.  Les Jays ont 10 points contres, le Torrent 12 et les Cards 2 4.  Les Cards prennent donc la 2e place de la division</t>
  </si>
  <si>
    <t>* On utilise les points contre pour départager les 4 équipes à 4-0.  On doit utiliser les points pours pour départager les Vikings 1 et Ambassadeurs 1</t>
  </si>
  <si>
    <t xml:space="preserve">** On utilise les points contres pour départager les équipes meilleur 2e.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</si>
</sst>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9" x14ac:knownFonts="1">
    <font>
      <sz val="11"/>
      <color theme="1"/>
      <name val="Aptos Narrow"/>
      <family val="2"/>
      <scheme val="minor"/>
    </font>
    <font>
      <sz val="11"/>
      <color theme="1"/>
      <name val="Arial"/>
      <family val="2"/>
    </font>
    <font>
      <sz val="11"/>
      <color theme="1"/>
      <name val="Arial"/>
      <family val="2"/>
    </font>
    <font>
      <sz val="11"/>
      <name val="Arial"/>
      <family val="2"/>
    </font>
    <font>
      <sz val="11"/>
      <color theme="1"/>
      <name val="Arial"/>
      <family val="2"/>
    </font>
    <font>
      <sz val="11"/>
      <color rgb="FFFF0000"/>
      <name val="Arial"/>
      <family val="2"/>
    </font>
    <font>
      <sz val="10"/>
      <color theme="1"/>
      <name val="Arial"/>
      <family val="2"/>
    </font>
    <font>
      <sz val="11"/>
      <color theme="1"/>
      <name val="Arial"/>
      <family val="2"/>
    </font>
    <font>
      <sz val="9"/>
      <color theme="1"/>
      <name val="Arial"/>
      <family val="2"/>
    </font>
  </fonts>
  <fills count="8">
    <fill>
      <patternFill patternType="none"/>
    </fill>
    <fill>
      <patternFill patternType="gray125"/>
    </fill>
    <fill>
      <patternFill patternType="solid">
        <fgColor rgb="FFFFFFFF"/>
        <bgColor indexed="64"/>
      </patternFill>
    </fill>
    <fill>
      <patternFill patternType="solid">
        <fgColor rgb="FFE3F2FD"/>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00"/>
        <bgColor indexed="64"/>
      </patternFill>
    </fill>
    <fill>
      <patternFill patternType="solid">
        <fgColor theme="3" tint="0.8999908444471571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55">
    <xf numFmtId="0" fontId="0" fillId="0" borderId="0" xfId="0"/>
    <xf numFmtId="0" fontId="0" fillId="0" borderId="0" xfId="0" applyAlignment="1">
      <alignment horizontal="center"/>
    </xf>
    <xf numFmtId="0" fontId="2" fillId="3" borderId="1" xfId="0" applyFont="1" applyFill="1" applyBorder="1" applyAlignment="1">
      <alignment horizontal="center" vertical="center" wrapText="1"/>
    </xf>
    <xf numFmtId="0" fontId="0" fillId="0" borderId="1" xfId="0" applyBorder="1"/>
    <xf numFmtId="0" fontId="2"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indent="1"/>
    </xf>
    <xf numFmtId="0" fontId="2" fillId="5" borderId="1" xfId="0" applyFont="1" applyFill="1" applyBorder="1" applyAlignment="1">
      <alignment horizontal="center" vertical="center" wrapText="1"/>
    </xf>
    <xf numFmtId="0" fontId="0" fillId="5" borderId="1" xfId="0" applyFill="1" applyBorder="1"/>
    <xf numFmtId="0" fontId="2" fillId="6" borderId="1" xfId="0" applyFont="1" applyFill="1" applyBorder="1" applyAlignment="1">
      <alignment horizontal="center" vertical="center" wrapText="1"/>
    </xf>
    <xf numFmtId="0" fontId="0" fillId="6" borderId="1" xfId="0" applyFill="1" applyBorder="1"/>
    <xf numFmtId="0" fontId="2" fillId="4"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164" fontId="0" fillId="0" borderId="0" xfId="0" applyNumberFormat="1" applyAlignment="1">
      <alignment horizontal="center"/>
    </xf>
    <xf numFmtId="164"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164" fontId="1" fillId="7"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0" fontId="0" fillId="2" borderId="1" xfId="0" applyFill="1" applyBorder="1" applyAlignment="1">
      <alignment horizontal="center"/>
    </xf>
    <xf numFmtId="0" fontId="1" fillId="4" borderId="1"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4"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2" xfId="0" applyFont="1" applyFill="1" applyBorder="1" applyAlignment="1">
      <alignment horizontal="left" vertical="center" wrapText="1"/>
    </xf>
    <xf numFmtId="0" fontId="6" fillId="7" borderId="4"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7"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4" xfId="0" applyFont="1" applyFill="1" applyBorder="1" applyAlignment="1">
      <alignment horizontal="left" vertical="center" wrapText="1"/>
    </xf>
    <xf numFmtId="0" fontId="0" fillId="7" borderId="1" xfId="0"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91606-BFAC-4D13-ACA0-18D4F5DCEB9A}">
  <dimension ref="A1:T99"/>
  <sheetViews>
    <sheetView topLeftCell="A74" workbookViewId="0">
      <selection activeCell="J59" sqref="J59"/>
    </sheetView>
  </sheetViews>
  <sheetFormatPr baseColWidth="10" defaultRowHeight="15" x14ac:dyDescent="0.25"/>
  <cols>
    <col min="1" max="1" width="11.5703125" style="1"/>
    <col min="2" max="2" width="50.140625" customWidth="1"/>
    <col min="3" max="7" width="7.140625" style="1" customWidth="1"/>
    <col min="8" max="11" width="11.5703125" style="1"/>
    <col min="12" max="12" width="11.5703125" style="22"/>
    <col min="13" max="16" width="9.28515625" style="1" customWidth="1"/>
    <col min="17" max="17" width="11.42578125" style="1"/>
  </cols>
  <sheetData>
    <row r="1" spans="1:16" x14ac:dyDescent="0.25">
      <c r="A1" s="34" t="s">
        <v>0</v>
      </c>
      <c r="B1" s="34"/>
      <c r="C1" s="34"/>
      <c r="D1" s="34"/>
      <c r="E1" s="34"/>
      <c r="F1" s="34"/>
      <c r="G1" s="34"/>
      <c r="H1" s="34"/>
      <c r="I1" s="34"/>
      <c r="J1" s="34"/>
      <c r="K1" s="34"/>
      <c r="L1" s="34"/>
      <c r="M1" s="34"/>
      <c r="N1" s="34"/>
      <c r="O1" s="34"/>
      <c r="P1" s="34"/>
    </row>
    <row r="2" spans="1:16" ht="28.5" x14ac:dyDescent="0.25">
      <c r="A2" s="5" t="s">
        <v>79</v>
      </c>
      <c r="B2" s="6" t="s">
        <v>1</v>
      </c>
      <c r="C2" s="5" t="s">
        <v>34</v>
      </c>
      <c r="D2" s="5" t="s">
        <v>35</v>
      </c>
      <c r="E2" s="5" t="s">
        <v>36</v>
      </c>
      <c r="F2" s="5" t="s">
        <v>37</v>
      </c>
      <c r="G2" s="5" t="s">
        <v>38</v>
      </c>
      <c r="H2" s="5" t="s">
        <v>39</v>
      </c>
      <c r="I2" s="11" t="s">
        <v>80</v>
      </c>
      <c r="J2" s="11" t="s">
        <v>81</v>
      </c>
      <c r="K2" s="11" t="s">
        <v>82</v>
      </c>
      <c r="L2" s="21" t="s">
        <v>83</v>
      </c>
      <c r="M2" s="5" t="s">
        <v>40</v>
      </c>
      <c r="N2" s="5" t="s">
        <v>41</v>
      </c>
      <c r="O2" s="5" t="s">
        <v>42</v>
      </c>
      <c r="P2" s="5" t="s">
        <v>43</v>
      </c>
    </row>
    <row r="3" spans="1:16" x14ac:dyDescent="0.25">
      <c r="A3" s="7">
        <v>1</v>
      </c>
      <c r="B3" s="8" t="s">
        <v>2</v>
      </c>
      <c r="C3" s="7">
        <v>4</v>
      </c>
      <c r="D3" s="7">
        <v>4</v>
      </c>
      <c r="E3" s="7">
        <v>0</v>
      </c>
      <c r="F3" s="7">
        <v>0</v>
      </c>
      <c r="G3" s="7">
        <v>8</v>
      </c>
      <c r="H3" s="7" t="s">
        <v>3</v>
      </c>
      <c r="I3" s="7"/>
      <c r="J3" s="7"/>
      <c r="K3" s="7">
        <f t="shared" ref="K3:K8" si="0">G3+I3+J3</f>
        <v>8</v>
      </c>
      <c r="L3" s="18">
        <v>1</v>
      </c>
      <c r="M3" s="7">
        <v>23</v>
      </c>
      <c r="N3" s="7">
        <v>6</v>
      </c>
      <c r="O3" s="7" t="s">
        <v>4</v>
      </c>
      <c r="P3" s="7" t="s">
        <v>5</v>
      </c>
    </row>
    <row r="4" spans="1:16" x14ac:dyDescent="0.25">
      <c r="A4" s="9">
        <v>2</v>
      </c>
      <c r="B4" s="10" t="s">
        <v>6</v>
      </c>
      <c r="C4" s="9">
        <v>4</v>
      </c>
      <c r="D4" s="9">
        <v>3</v>
      </c>
      <c r="E4" s="9">
        <v>1</v>
      </c>
      <c r="F4" s="9">
        <v>0</v>
      </c>
      <c r="G4" s="9">
        <v>6</v>
      </c>
      <c r="H4" s="9" t="s">
        <v>7</v>
      </c>
      <c r="I4" s="9"/>
      <c r="J4" s="9"/>
      <c r="K4" s="9">
        <f t="shared" si="0"/>
        <v>6</v>
      </c>
      <c r="L4" s="19">
        <f t="shared" ref="L4:L8" si="1">K4/(C4*2)</f>
        <v>0.75</v>
      </c>
      <c r="M4" s="9">
        <v>24</v>
      </c>
      <c r="N4" s="9">
        <v>6</v>
      </c>
      <c r="O4" s="9" t="s">
        <v>8</v>
      </c>
      <c r="P4" s="9" t="s">
        <v>5</v>
      </c>
    </row>
    <row r="5" spans="1:16" x14ac:dyDescent="0.25">
      <c r="A5" s="2">
        <v>3</v>
      </c>
      <c r="B5" s="3" t="s">
        <v>9</v>
      </c>
      <c r="C5" s="4">
        <v>4</v>
      </c>
      <c r="D5" s="4">
        <v>2</v>
      </c>
      <c r="E5" s="4">
        <v>2</v>
      </c>
      <c r="F5" s="4">
        <v>0</v>
      </c>
      <c r="G5" s="4">
        <v>4</v>
      </c>
      <c r="H5" s="4" t="s">
        <v>10</v>
      </c>
      <c r="I5" s="4"/>
      <c r="J5" s="4"/>
      <c r="K5" s="4">
        <f t="shared" si="0"/>
        <v>4</v>
      </c>
      <c r="L5" s="20">
        <f t="shared" si="1"/>
        <v>0.5</v>
      </c>
      <c r="M5" s="4">
        <v>18</v>
      </c>
      <c r="N5" s="4">
        <v>19</v>
      </c>
      <c r="O5" s="4" t="s">
        <v>11</v>
      </c>
      <c r="P5" s="4" t="s">
        <v>12</v>
      </c>
    </row>
    <row r="6" spans="1:16" x14ac:dyDescent="0.25">
      <c r="A6" s="2">
        <v>4</v>
      </c>
      <c r="B6" s="3" t="s">
        <v>13</v>
      </c>
      <c r="C6" s="4">
        <v>4</v>
      </c>
      <c r="D6" s="4">
        <v>1</v>
      </c>
      <c r="E6" s="4">
        <v>3</v>
      </c>
      <c r="F6" s="4">
        <v>0</v>
      </c>
      <c r="G6" s="4">
        <v>2</v>
      </c>
      <c r="H6" s="4" t="s">
        <v>14</v>
      </c>
      <c r="I6" s="4"/>
      <c r="J6" s="4"/>
      <c r="K6" s="4">
        <f t="shared" si="0"/>
        <v>2</v>
      </c>
      <c r="L6" s="20">
        <f t="shared" si="1"/>
        <v>0.25</v>
      </c>
      <c r="M6" s="4">
        <v>15</v>
      </c>
      <c r="N6" s="4">
        <v>24</v>
      </c>
      <c r="O6" s="4" t="s">
        <v>15</v>
      </c>
      <c r="P6" s="4" t="s">
        <v>8</v>
      </c>
    </row>
    <row r="7" spans="1:16" x14ac:dyDescent="0.25">
      <c r="A7" s="2">
        <v>5</v>
      </c>
      <c r="B7" s="3" t="s">
        <v>16</v>
      </c>
      <c r="C7" s="4">
        <v>4</v>
      </c>
      <c r="D7" s="4">
        <v>1</v>
      </c>
      <c r="E7" s="4">
        <v>3</v>
      </c>
      <c r="F7" s="4">
        <v>0</v>
      </c>
      <c r="G7" s="4">
        <v>2</v>
      </c>
      <c r="H7" s="4" t="s">
        <v>14</v>
      </c>
      <c r="I7" s="4"/>
      <c r="J7" s="4"/>
      <c r="K7" s="4">
        <f t="shared" si="0"/>
        <v>2</v>
      </c>
      <c r="L7" s="20">
        <f t="shared" si="1"/>
        <v>0.25</v>
      </c>
      <c r="M7" s="4">
        <v>12</v>
      </c>
      <c r="N7" s="4">
        <v>19</v>
      </c>
      <c r="O7" s="4" t="s">
        <v>17</v>
      </c>
      <c r="P7" s="4" t="s">
        <v>12</v>
      </c>
    </row>
    <row r="8" spans="1:16" x14ac:dyDescent="0.25">
      <c r="A8" s="2">
        <v>6</v>
      </c>
      <c r="B8" s="3" t="s">
        <v>18</v>
      </c>
      <c r="C8" s="4">
        <v>4</v>
      </c>
      <c r="D8" s="4">
        <v>1</v>
      </c>
      <c r="E8" s="4">
        <v>3</v>
      </c>
      <c r="F8" s="4">
        <v>0</v>
      </c>
      <c r="G8" s="4">
        <v>2</v>
      </c>
      <c r="H8" s="4" t="s">
        <v>14</v>
      </c>
      <c r="I8" s="4"/>
      <c r="J8" s="4"/>
      <c r="K8" s="4">
        <f t="shared" si="0"/>
        <v>2</v>
      </c>
      <c r="L8" s="20">
        <f t="shared" si="1"/>
        <v>0.25</v>
      </c>
      <c r="M8" s="4">
        <v>12</v>
      </c>
      <c r="N8" s="4">
        <v>30</v>
      </c>
      <c r="O8" s="4" t="s">
        <v>17</v>
      </c>
      <c r="P8" s="4" t="s">
        <v>19</v>
      </c>
    </row>
    <row r="9" spans="1:16" x14ac:dyDescent="0.25">
      <c r="A9" s="34" t="s">
        <v>20</v>
      </c>
      <c r="B9" s="34"/>
      <c r="C9" s="34"/>
      <c r="D9" s="34"/>
      <c r="E9" s="34"/>
      <c r="F9" s="34"/>
      <c r="G9" s="34"/>
      <c r="H9" s="34"/>
      <c r="I9" s="34"/>
      <c r="J9" s="34"/>
      <c r="K9" s="34"/>
      <c r="L9" s="34"/>
      <c r="M9" s="34"/>
      <c r="N9" s="34"/>
      <c r="O9" s="34"/>
      <c r="P9" s="34"/>
    </row>
    <row r="10" spans="1:16" ht="28.5" x14ac:dyDescent="0.25">
      <c r="A10" s="5" t="s">
        <v>79</v>
      </c>
      <c r="B10" s="6" t="s">
        <v>1</v>
      </c>
      <c r="C10" s="5" t="s">
        <v>34</v>
      </c>
      <c r="D10" s="5" t="s">
        <v>35</v>
      </c>
      <c r="E10" s="5" t="s">
        <v>36</v>
      </c>
      <c r="F10" s="5" t="s">
        <v>37</v>
      </c>
      <c r="G10" s="5" t="s">
        <v>38</v>
      </c>
      <c r="H10" s="5" t="s">
        <v>39</v>
      </c>
      <c r="I10" s="11" t="s">
        <v>80</v>
      </c>
      <c r="J10" s="11" t="s">
        <v>81</v>
      </c>
      <c r="K10" s="11" t="s">
        <v>82</v>
      </c>
      <c r="L10" s="21" t="s">
        <v>83</v>
      </c>
      <c r="M10" s="5" t="s">
        <v>40</v>
      </c>
      <c r="N10" s="5" t="s">
        <v>41</v>
      </c>
      <c r="O10" s="5" t="s">
        <v>42</v>
      </c>
      <c r="P10" s="5" t="s">
        <v>43</v>
      </c>
    </row>
    <row r="11" spans="1:16" x14ac:dyDescent="0.25">
      <c r="A11" s="7">
        <v>1</v>
      </c>
      <c r="B11" s="8" t="s">
        <v>21</v>
      </c>
      <c r="C11" s="7">
        <v>4</v>
      </c>
      <c r="D11" s="7">
        <v>3</v>
      </c>
      <c r="E11" s="7">
        <v>1</v>
      </c>
      <c r="F11" s="7">
        <v>0</v>
      </c>
      <c r="G11" s="7">
        <v>6</v>
      </c>
      <c r="H11" s="7" t="s">
        <v>7</v>
      </c>
      <c r="I11" s="7"/>
      <c r="J11" s="7"/>
      <c r="K11" s="7">
        <f t="shared" ref="K11" si="2">G11+I11+J11</f>
        <v>6</v>
      </c>
      <c r="L11" s="12">
        <f t="shared" ref="L11" si="3">K11/(C11*2)</f>
        <v>0.75</v>
      </c>
      <c r="M11" s="7">
        <v>29</v>
      </c>
      <c r="N11" s="7">
        <v>17</v>
      </c>
      <c r="O11" s="7" t="s">
        <v>22</v>
      </c>
      <c r="P11" s="7" t="s">
        <v>23</v>
      </c>
    </row>
    <row r="12" spans="1:16" x14ac:dyDescent="0.25">
      <c r="A12" s="28" t="s">
        <v>155</v>
      </c>
      <c r="B12" s="10" t="s">
        <v>28</v>
      </c>
      <c r="C12" s="9">
        <v>4</v>
      </c>
      <c r="D12" s="9">
        <v>2</v>
      </c>
      <c r="E12" s="9">
        <v>1</v>
      </c>
      <c r="F12" s="9">
        <v>1</v>
      </c>
      <c r="G12" s="9">
        <v>5</v>
      </c>
      <c r="H12" s="9" t="s">
        <v>25</v>
      </c>
      <c r="I12" s="9"/>
      <c r="J12" s="9"/>
      <c r="K12" s="9">
        <f>G12+I12+J12</f>
        <v>5</v>
      </c>
      <c r="L12" s="19">
        <f>K12/(C12*2)</f>
        <v>0.625</v>
      </c>
      <c r="M12" s="9">
        <v>18</v>
      </c>
      <c r="N12" s="9">
        <v>19</v>
      </c>
      <c r="O12" s="9" t="s">
        <v>11</v>
      </c>
      <c r="P12" s="9" t="s">
        <v>12</v>
      </c>
    </row>
    <row r="13" spans="1:16" x14ac:dyDescent="0.25">
      <c r="A13" s="14" t="s">
        <v>156</v>
      </c>
      <c r="B13" s="3" t="s">
        <v>24</v>
      </c>
      <c r="C13" s="4">
        <v>4</v>
      </c>
      <c r="D13" s="4">
        <v>2</v>
      </c>
      <c r="E13" s="4">
        <v>1</v>
      </c>
      <c r="F13" s="4">
        <v>1</v>
      </c>
      <c r="G13" s="4">
        <v>5</v>
      </c>
      <c r="H13" s="4" t="s">
        <v>25</v>
      </c>
      <c r="I13" s="4"/>
      <c r="J13" s="4"/>
      <c r="K13" s="4">
        <f t="shared" ref="K13:K15" si="4">G13+I13+J13</f>
        <v>5</v>
      </c>
      <c r="L13" s="20">
        <f t="shared" ref="L13:L15" si="5">K13/(C13*2)</f>
        <v>0.625</v>
      </c>
      <c r="M13" s="4">
        <v>26</v>
      </c>
      <c r="N13" s="4">
        <v>21</v>
      </c>
      <c r="O13" s="4" t="s">
        <v>26</v>
      </c>
      <c r="P13" s="4" t="s">
        <v>27</v>
      </c>
    </row>
    <row r="14" spans="1:16" x14ac:dyDescent="0.25">
      <c r="A14" s="2">
        <v>4</v>
      </c>
      <c r="B14" s="3" t="s">
        <v>29</v>
      </c>
      <c r="C14" s="4">
        <v>4</v>
      </c>
      <c r="D14" s="4">
        <v>1</v>
      </c>
      <c r="E14" s="4">
        <v>2</v>
      </c>
      <c r="F14" s="4">
        <v>1</v>
      </c>
      <c r="G14" s="4">
        <v>3</v>
      </c>
      <c r="H14" s="4" t="s">
        <v>30</v>
      </c>
      <c r="I14" s="4"/>
      <c r="J14" s="4"/>
      <c r="K14" s="4">
        <f t="shared" si="4"/>
        <v>3</v>
      </c>
      <c r="L14" s="20">
        <f t="shared" si="5"/>
        <v>0.375</v>
      </c>
      <c r="M14" s="4">
        <v>19</v>
      </c>
      <c r="N14" s="4">
        <v>19</v>
      </c>
      <c r="O14" s="4" t="s">
        <v>12</v>
      </c>
      <c r="P14" s="4" t="s">
        <v>12</v>
      </c>
    </row>
    <row r="15" spans="1:16" x14ac:dyDescent="0.25">
      <c r="A15" s="2">
        <v>5</v>
      </c>
      <c r="B15" s="3" t="s">
        <v>31</v>
      </c>
      <c r="C15" s="4">
        <v>4</v>
      </c>
      <c r="D15" s="4">
        <v>0</v>
      </c>
      <c r="E15" s="4">
        <v>3</v>
      </c>
      <c r="F15" s="4">
        <v>1</v>
      </c>
      <c r="G15" s="4">
        <v>1</v>
      </c>
      <c r="H15" s="4" t="s">
        <v>32</v>
      </c>
      <c r="I15" s="4"/>
      <c r="J15" s="4"/>
      <c r="K15" s="4">
        <f t="shared" si="4"/>
        <v>1</v>
      </c>
      <c r="L15" s="20">
        <f t="shared" si="5"/>
        <v>0.125</v>
      </c>
      <c r="M15" s="4">
        <v>8</v>
      </c>
      <c r="N15" s="4">
        <v>24</v>
      </c>
      <c r="O15" s="4" t="s">
        <v>33</v>
      </c>
      <c r="P15" s="4" t="s">
        <v>8</v>
      </c>
    </row>
    <row r="16" spans="1:16" x14ac:dyDescent="0.25">
      <c r="A16" s="35" t="s">
        <v>268</v>
      </c>
      <c r="B16" s="36"/>
      <c r="C16" s="36"/>
      <c r="D16" s="36"/>
      <c r="E16" s="36"/>
      <c r="F16" s="36"/>
      <c r="G16" s="36"/>
      <c r="H16" s="36"/>
      <c r="I16" s="36"/>
      <c r="J16" s="36"/>
      <c r="K16" s="36"/>
      <c r="L16" s="36"/>
      <c r="M16" s="36"/>
      <c r="N16" s="36"/>
      <c r="O16" s="36"/>
      <c r="P16" s="37"/>
    </row>
    <row r="17" spans="1:16" x14ac:dyDescent="0.25">
      <c r="A17" s="34" t="s">
        <v>44</v>
      </c>
      <c r="B17" s="34"/>
      <c r="C17" s="34"/>
      <c r="D17" s="34"/>
      <c r="E17" s="34"/>
      <c r="F17" s="34"/>
      <c r="G17" s="34"/>
      <c r="H17" s="34"/>
      <c r="I17" s="34"/>
      <c r="J17" s="34"/>
      <c r="K17" s="34"/>
      <c r="L17" s="34"/>
      <c r="M17" s="34"/>
      <c r="N17" s="34"/>
      <c r="O17" s="34"/>
      <c r="P17" s="34"/>
    </row>
    <row r="18" spans="1:16" ht="28.5" x14ac:dyDescent="0.25">
      <c r="A18" s="5" t="s">
        <v>79</v>
      </c>
      <c r="B18" s="6" t="s">
        <v>1</v>
      </c>
      <c r="C18" s="5" t="s">
        <v>34</v>
      </c>
      <c r="D18" s="5" t="s">
        <v>35</v>
      </c>
      <c r="E18" s="5" t="s">
        <v>36</v>
      </c>
      <c r="F18" s="5" t="s">
        <v>37</v>
      </c>
      <c r="G18" s="5" t="s">
        <v>38</v>
      </c>
      <c r="H18" s="5" t="s">
        <v>39</v>
      </c>
      <c r="I18" s="11" t="s">
        <v>80</v>
      </c>
      <c r="J18" s="11" t="s">
        <v>81</v>
      </c>
      <c r="K18" s="11" t="s">
        <v>82</v>
      </c>
      <c r="L18" s="21" t="s">
        <v>83</v>
      </c>
      <c r="M18" s="5" t="s">
        <v>40</v>
      </c>
      <c r="N18" s="5" t="s">
        <v>41</v>
      </c>
      <c r="O18" s="5" t="s">
        <v>42</v>
      </c>
      <c r="P18" s="5" t="s">
        <v>43</v>
      </c>
    </row>
    <row r="19" spans="1:16" x14ac:dyDescent="0.25">
      <c r="A19" s="7">
        <v>1</v>
      </c>
      <c r="B19" s="8" t="s">
        <v>45</v>
      </c>
      <c r="C19" s="7">
        <v>4</v>
      </c>
      <c r="D19" s="7">
        <v>4</v>
      </c>
      <c r="E19" s="7">
        <v>0</v>
      </c>
      <c r="F19" s="7">
        <v>0</v>
      </c>
      <c r="G19" s="7">
        <v>8</v>
      </c>
      <c r="H19" s="7" t="s">
        <v>3</v>
      </c>
      <c r="I19" s="7"/>
      <c r="J19" s="7"/>
      <c r="K19" s="7">
        <f t="shared" ref="K19:K23" si="6">G19+I19+J19</f>
        <v>8</v>
      </c>
      <c r="L19" s="18">
        <f t="shared" ref="L19:L23" si="7">K19/(C19*2)</f>
        <v>1</v>
      </c>
      <c r="M19" s="7">
        <v>31</v>
      </c>
      <c r="N19" s="7">
        <v>9</v>
      </c>
      <c r="O19" s="7" t="s">
        <v>46</v>
      </c>
      <c r="P19" s="7" t="s">
        <v>47</v>
      </c>
    </row>
    <row r="20" spans="1:16" x14ac:dyDescent="0.25">
      <c r="A20" s="9">
        <v>2</v>
      </c>
      <c r="B20" s="10" t="s">
        <v>48</v>
      </c>
      <c r="C20" s="9">
        <v>4</v>
      </c>
      <c r="D20" s="9">
        <v>3</v>
      </c>
      <c r="E20" s="9">
        <v>1</v>
      </c>
      <c r="F20" s="9">
        <v>0</v>
      </c>
      <c r="G20" s="9">
        <v>6</v>
      </c>
      <c r="H20" s="9" t="s">
        <v>7</v>
      </c>
      <c r="I20" s="9"/>
      <c r="J20" s="9"/>
      <c r="K20" s="9">
        <f t="shared" si="6"/>
        <v>6</v>
      </c>
      <c r="L20" s="19">
        <f t="shared" si="7"/>
        <v>0.75</v>
      </c>
      <c r="M20" s="9">
        <v>29</v>
      </c>
      <c r="N20" s="9">
        <v>14</v>
      </c>
      <c r="O20" s="9" t="s">
        <v>22</v>
      </c>
      <c r="P20" s="9" t="s">
        <v>49</v>
      </c>
    </row>
    <row r="21" spans="1:16" x14ac:dyDescent="0.25">
      <c r="A21" s="2">
        <v>3</v>
      </c>
      <c r="B21" s="3" t="s">
        <v>50</v>
      </c>
      <c r="C21" s="4">
        <v>4</v>
      </c>
      <c r="D21" s="4">
        <v>2</v>
      </c>
      <c r="E21" s="4">
        <v>2</v>
      </c>
      <c r="F21" s="4">
        <v>0</v>
      </c>
      <c r="G21" s="4">
        <v>4</v>
      </c>
      <c r="H21" s="4" t="s">
        <v>10</v>
      </c>
      <c r="I21" s="4"/>
      <c r="J21" s="4"/>
      <c r="K21" s="4">
        <f t="shared" si="6"/>
        <v>4</v>
      </c>
      <c r="L21" s="20">
        <f t="shared" si="7"/>
        <v>0.5</v>
      </c>
      <c r="M21" s="4">
        <v>13</v>
      </c>
      <c r="N21" s="4">
        <v>17</v>
      </c>
      <c r="O21" s="4" t="s">
        <v>51</v>
      </c>
      <c r="P21" s="4" t="s">
        <v>23</v>
      </c>
    </row>
    <row r="22" spans="1:16" x14ac:dyDescent="0.25">
      <c r="A22" s="2">
        <v>4</v>
      </c>
      <c r="B22" s="3" t="s">
        <v>52</v>
      </c>
      <c r="C22" s="4">
        <v>4</v>
      </c>
      <c r="D22" s="4">
        <v>1</v>
      </c>
      <c r="E22" s="4">
        <v>3</v>
      </c>
      <c r="F22" s="4">
        <v>0</v>
      </c>
      <c r="G22" s="4">
        <v>2</v>
      </c>
      <c r="H22" s="4" t="s">
        <v>14</v>
      </c>
      <c r="I22" s="4"/>
      <c r="J22" s="4"/>
      <c r="K22" s="4">
        <f t="shared" si="6"/>
        <v>2</v>
      </c>
      <c r="L22" s="20">
        <f t="shared" si="7"/>
        <v>0.25</v>
      </c>
      <c r="M22" s="4">
        <v>16</v>
      </c>
      <c r="N22" s="4">
        <v>23</v>
      </c>
      <c r="O22" s="4" t="s">
        <v>53</v>
      </c>
      <c r="P22" s="4" t="s">
        <v>4</v>
      </c>
    </row>
    <row r="23" spans="1:16" x14ac:dyDescent="0.25">
      <c r="A23" s="2">
        <v>5</v>
      </c>
      <c r="B23" s="3" t="s">
        <v>54</v>
      </c>
      <c r="C23" s="4">
        <v>4</v>
      </c>
      <c r="D23" s="4">
        <v>0</v>
      </c>
      <c r="E23" s="4">
        <v>4</v>
      </c>
      <c r="F23" s="4">
        <v>0</v>
      </c>
      <c r="G23" s="4">
        <v>0</v>
      </c>
      <c r="H23" s="4" t="s">
        <v>55</v>
      </c>
      <c r="I23" s="4"/>
      <c r="J23" s="4"/>
      <c r="K23" s="4">
        <f t="shared" si="6"/>
        <v>0</v>
      </c>
      <c r="L23" s="20">
        <f t="shared" si="7"/>
        <v>0</v>
      </c>
      <c r="M23" s="4">
        <v>12</v>
      </c>
      <c r="N23" s="4">
        <v>38</v>
      </c>
      <c r="O23" s="4" t="s">
        <v>17</v>
      </c>
      <c r="P23" s="4" t="s">
        <v>56</v>
      </c>
    </row>
    <row r="24" spans="1:16" x14ac:dyDescent="0.25">
      <c r="A24" s="34" t="s">
        <v>57</v>
      </c>
      <c r="B24" s="34"/>
      <c r="C24" s="34"/>
      <c r="D24" s="34"/>
      <c r="E24" s="34"/>
      <c r="F24" s="34"/>
      <c r="G24" s="34"/>
      <c r="H24" s="34"/>
      <c r="I24" s="34"/>
      <c r="J24" s="34"/>
      <c r="K24" s="34"/>
      <c r="L24" s="34"/>
      <c r="M24" s="34"/>
      <c r="N24" s="34"/>
      <c r="O24" s="34"/>
      <c r="P24" s="34"/>
    </row>
    <row r="25" spans="1:16" ht="28.5" x14ac:dyDescent="0.25">
      <c r="A25" s="5" t="s">
        <v>79</v>
      </c>
      <c r="B25" s="6" t="s">
        <v>1</v>
      </c>
      <c r="C25" s="5" t="s">
        <v>34</v>
      </c>
      <c r="D25" s="5" t="s">
        <v>35</v>
      </c>
      <c r="E25" s="5" t="s">
        <v>36</v>
      </c>
      <c r="F25" s="5" t="s">
        <v>37</v>
      </c>
      <c r="G25" s="5" t="s">
        <v>38</v>
      </c>
      <c r="H25" s="5" t="s">
        <v>39</v>
      </c>
      <c r="I25" s="11" t="s">
        <v>80</v>
      </c>
      <c r="J25" s="11" t="s">
        <v>81</v>
      </c>
      <c r="K25" s="11" t="s">
        <v>82</v>
      </c>
      <c r="L25" s="21" t="s">
        <v>83</v>
      </c>
      <c r="M25" s="5" t="s">
        <v>40</v>
      </c>
      <c r="N25" s="5" t="s">
        <v>41</v>
      </c>
      <c r="O25" s="5" t="s">
        <v>42</v>
      </c>
      <c r="P25" s="5" t="s">
        <v>43</v>
      </c>
    </row>
    <row r="26" spans="1:16" x14ac:dyDescent="0.25">
      <c r="A26" s="7">
        <v>1</v>
      </c>
      <c r="B26" s="8" t="s">
        <v>58</v>
      </c>
      <c r="C26" s="7">
        <v>4</v>
      </c>
      <c r="D26" s="7">
        <v>4</v>
      </c>
      <c r="E26" s="7">
        <v>0</v>
      </c>
      <c r="F26" s="7">
        <v>0</v>
      </c>
      <c r="G26" s="7">
        <v>8</v>
      </c>
      <c r="H26" s="7" t="s">
        <v>3</v>
      </c>
      <c r="I26" s="7"/>
      <c r="J26" s="7"/>
      <c r="K26" s="7">
        <f t="shared" ref="K26:K30" si="8">G26+I26+J26</f>
        <v>8</v>
      </c>
      <c r="L26" s="18">
        <f t="shared" ref="L26:L30" si="9">K26/(C26*2)</f>
        <v>1</v>
      </c>
      <c r="M26" s="7">
        <v>34</v>
      </c>
      <c r="N26" s="7">
        <v>7</v>
      </c>
      <c r="O26" s="7" t="s">
        <v>59</v>
      </c>
      <c r="P26" s="7" t="s">
        <v>60</v>
      </c>
    </row>
    <row r="27" spans="1:16" x14ac:dyDescent="0.25">
      <c r="A27" s="9">
        <v>2</v>
      </c>
      <c r="B27" s="10" t="s">
        <v>61</v>
      </c>
      <c r="C27" s="9">
        <v>4</v>
      </c>
      <c r="D27" s="9">
        <v>3</v>
      </c>
      <c r="E27" s="9">
        <v>1</v>
      </c>
      <c r="F27" s="9">
        <v>0</v>
      </c>
      <c r="G27" s="9">
        <v>6</v>
      </c>
      <c r="H27" s="9" t="s">
        <v>7</v>
      </c>
      <c r="I27" s="9"/>
      <c r="J27" s="9"/>
      <c r="K27" s="9">
        <f t="shared" si="8"/>
        <v>6</v>
      </c>
      <c r="L27" s="19">
        <f t="shared" si="9"/>
        <v>0.75</v>
      </c>
      <c r="M27" s="9">
        <v>20</v>
      </c>
      <c r="N27" s="9">
        <v>22</v>
      </c>
      <c r="O27" s="9" t="s">
        <v>62</v>
      </c>
      <c r="P27" s="9" t="s">
        <v>63</v>
      </c>
    </row>
    <row r="28" spans="1:16" x14ac:dyDescent="0.25">
      <c r="A28" s="2">
        <v>3</v>
      </c>
      <c r="B28" s="3" t="s">
        <v>64</v>
      </c>
      <c r="C28" s="4">
        <v>4</v>
      </c>
      <c r="D28" s="4">
        <v>2</v>
      </c>
      <c r="E28" s="4">
        <v>2</v>
      </c>
      <c r="F28" s="4">
        <v>0</v>
      </c>
      <c r="G28" s="4">
        <v>4</v>
      </c>
      <c r="H28" s="4" t="s">
        <v>10</v>
      </c>
      <c r="I28" s="4"/>
      <c r="J28" s="4"/>
      <c r="K28" s="4">
        <f t="shared" si="8"/>
        <v>4</v>
      </c>
      <c r="L28" s="20">
        <f t="shared" si="9"/>
        <v>0.5</v>
      </c>
      <c r="M28" s="4">
        <v>19</v>
      </c>
      <c r="N28" s="4">
        <v>20</v>
      </c>
      <c r="O28" s="4" t="s">
        <v>12</v>
      </c>
      <c r="P28" s="4" t="s">
        <v>62</v>
      </c>
    </row>
    <row r="29" spans="1:16" x14ac:dyDescent="0.25">
      <c r="A29" s="2">
        <v>4</v>
      </c>
      <c r="B29" s="3" t="s">
        <v>65</v>
      </c>
      <c r="C29" s="4">
        <v>4</v>
      </c>
      <c r="D29" s="4">
        <v>0</v>
      </c>
      <c r="E29" s="4">
        <v>3</v>
      </c>
      <c r="F29" s="4">
        <v>1</v>
      </c>
      <c r="G29" s="4">
        <v>1</v>
      </c>
      <c r="H29" s="4" t="s">
        <v>32</v>
      </c>
      <c r="I29" s="4"/>
      <c r="J29" s="4"/>
      <c r="K29" s="4">
        <f t="shared" si="8"/>
        <v>1</v>
      </c>
      <c r="L29" s="20">
        <f t="shared" si="9"/>
        <v>0.125</v>
      </c>
      <c r="M29" s="4">
        <v>20</v>
      </c>
      <c r="N29" s="4">
        <v>34</v>
      </c>
      <c r="O29" s="4" t="s">
        <v>62</v>
      </c>
      <c r="P29" s="4" t="s">
        <v>59</v>
      </c>
    </row>
    <row r="30" spans="1:16" x14ac:dyDescent="0.25">
      <c r="A30" s="2">
        <v>5</v>
      </c>
      <c r="B30" s="3" t="s">
        <v>66</v>
      </c>
      <c r="C30" s="4">
        <v>4</v>
      </c>
      <c r="D30" s="4">
        <v>0</v>
      </c>
      <c r="E30" s="4">
        <v>3</v>
      </c>
      <c r="F30" s="4">
        <v>1</v>
      </c>
      <c r="G30" s="4">
        <v>1</v>
      </c>
      <c r="H30" s="4" t="s">
        <v>32</v>
      </c>
      <c r="I30" s="4"/>
      <c r="J30" s="4"/>
      <c r="K30" s="4">
        <f t="shared" si="8"/>
        <v>1</v>
      </c>
      <c r="L30" s="20">
        <f t="shared" si="9"/>
        <v>0.125</v>
      </c>
      <c r="M30" s="4">
        <v>13</v>
      </c>
      <c r="N30" s="4">
        <v>23</v>
      </c>
      <c r="O30" s="4" t="s">
        <v>51</v>
      </c>
      <c r="P30" s="4" t="s">
        <v>4</v>
      </c>
    </row>
    <row r="31" spans="1:16" x14ac:dyDescent="0.25">
      <c r="A31" s="34" t="s">
        <v>67</v>
      </c>
      <c r="B31" s="34"/>
      <c r="C31" s="34"/>
      <c r="D31" s="34"/>
      <c r="E31" s="34"/>
      <c r="F31" s="34"/>
      <c r="G31" s="34"/>
      <c r="H31" s="34"/>
      <c r="I31" s="34"/>
      <c r="J31" s="34"/>
      <c r="K31" s="34"/>
      <c r="L31" s="34"/>
      <c r="M31" s="34"/>
      <c r="N31" s="34"/>
      <c r="O31" s="34"/>
      <c r="P31" s="34"/>
    </row>
    <row r="32" spans="1:16" ht="28.5" x14ac:dyDescent="0.25">
      <c r="A32" s="5" t="s">
        <v>79</v>
      </c>
      <c r="B32" s="6" t="s">
        <v>1</v>
      </c>
      <c r="C32" s="5" t="s">
        <v>34</v>
      </c>
      <c r="D32" s="5" t="s">
        <v>35</v>
      </c>
      <c r="E32" s="5" t="s">
        <v>36</v>
      </c>
      <c r="F32" s="5" t="s">
        <v>37</v>
      </c>
      <c r="G32" s="5" t="s">
        <v>38</v>
      </c>
      <c r="H32" s="5" t="s">
        <v>39</v>
      </c>
      <c r="I32" s="11" t="s">
        <v>80</v>
      </c>
      <c r="J32" s="11" t="s">
        <v>81</v>
      </c>
      <c r="K32" s="11" t="s">
        <v>82</v>
      </c>
      <c r="L32" s="21" t="s">
        <v>83</v>
      </c>
      <c r="M32" s="5" t="s">
        <v>40</v>
      </c>
      <c r="N32" s="5" t="s">
        <v>41</v>
      </c>
      <c r="O32" s="5" t="s">
        <v>42</v>
      </c>
      <c r="P32" s="5" t="s">
        <v>43</v>
      </c>
    </row>
    <row r="33" spans="1:16" x14ac:dyDescent="0.25">
      <c r="A33" s="7">
        <v>1</v>
      </c>
      <c r="B33" s="8" t="s">
        <v>68</v>
      </c>
      <c r="C33" s="7">
        <v>4</v>
      </c>
      <c r="D33" s="7">
        <v>4</v>
      </c>
      <c r="E33" s="7">
        <v>0</v>
      </c>
      <c r="F33" s="7">
        <v>0</v>
      </c>
      <c r="G33" s="7">
        <v>8</v>
      </c>
      <c r="H33" s="7" t="s">
        <v>3</v>
      </c>
      <c r="I33" s="7"/>
      <c r="J33" s="7"/>
      <c r="K33" s="7">
        <f t="shared" ref="K33:K36" si="10">G33+I33+J33</f>
        <v>8</v>
      </c>
      <c r="L33" s="18">
        <f t="shared" ref="L33:L36" si="11">K33/(C33*2)</f>
        <v>1</v>
      </c>
      <c r="M33" s="7">
        <v>32</v>
      </c>
      <c r="N33" s="7">
        <v>8</v>
      </c>
      <c r="O33" s="7" t="s">
        <v>69</v>
      </c>
      <c r="P33" s="7" t="s">
        <v>33</v>
      </c>
    </row>
    <row r="34" spans="1:16" x14ac:dyDescent="0.25">
      <c r="A34" s="9">
        <v>2</v>
      </c>
      <c r="B34" s="10" t="s">
        <v>70</v>
      </c>
      <c r="C34" s="9">
        <v>4</v>
      </c>
      <c r="D34" s="9">
        <v>1</v>
      </c>
      <c r="E34" s="9">
        <v>1</v>
      </c>
      <c r="F34" s="9">
        <v>2</v>
      </c>
      <c r="G34" s="9">
        <v>4</v>
      </c>
      <c r="H34" s="9" t="s">
        <v>10</v>
      </c>
      <c r="I34" s="9"/>
      <c r="J34" s="9"/>
      <c r="K34" s="9">
        <f t="shared" si="10"/>
        <v>4</v>
      </c>
      <c r="L34" s="19">
        <f t="shared" si="11"/>
        <v>0.5</v>
      </c>
      <c r="M34" s="9">
        <v>16</v>
      </c>
      <c r="N34" s="9">
        <v>23</v>
      </c>
      <c r="O34" s="9" t="s">
        <v>53</v>
      </c>
      <c r="P34" s="9" t="s">
        <v>4</v>
      </c>
    </row>
    <row r="35" spans="1:16" x14ac:dyDescent="0.25">
      <c r="A35" s="2">
        <v>3</v>
      </c>
      <c r="B35" s="3" t="s">
        <v>71</v>
      </c>
      <c r="C35" s="4">
        <v>4</v>
      </c>
      <c r="D35" s="4">
        <v>0</v>
      </c>
      <c r="E35" s="4">
        <v>1</v>
      </c>
      <c r="F35" s="4">
        <v>3</v>
      </c>
      <c r="G35" s="4">
        <v>3</v>
      </c>
      <c r="H35" s="4" t="s">
        <v>30</v>
      </c>
      <c r="I35" s="4"/>
      <c r="J35" s="4"/>
      <c r="K35" s="4">
        <f t="shared" si="10"/>
        <v>3</v>
      </c>
      <c r="L35" s="20">
        <f t="shared" si="11"/>
        <v>0.375</v>
      </c>
      <c r="M35" s="4">
        <v>14</v>
      </c>
      <c r="N35" s="4">
        <v>20</v>
      </c>
      <c r="O35" s="4" t="s">
        <v>49</v>
      </c>
      <c r="P35" s="4" t="s">
        <v>62</v>
      </c>
    </row>
    <row r="36" spans="1:16" x14ac:dyDescent="0.25">
      <c r="A36" s="2">
        <v>4</v>
      </c>
      <c r="B36" s="3" t="s">
        <v>72</v>
      </c>
      <c r="C36" s="4">
        <v>4</v>
      </c>
      <c r="D36" s="4">
        <v>0</v>
      </c>
      <c r="E36" s="4">
        <v>3</v>
      </c>
      <c r="F36" s="4">
        <v>1</v>
      </c>
      <c r="G36" s="4">
        <v>1</v>
      </c>
      <c r="H36" s="4" t="s">
        <v>32</v>
      </c>
      <c r="I36" s="4"/>
      <c r="J36" s="4"/>
      <c r="K36" s="4">
        <f t="shared" si="10"/>
        <v>1</v>
      </c>
      <c r="L36" s="20">
        <f t="shared" si="11"/>
        <v>0.125</v>
      </c>
      <c r="M36" s="4">
        <v>8</v>
      </c>
      <c r="N36" s="4">
        <v>19</v>
      </c>
      <c r="O36" s="4" t="s">
        <v>33</v>
      </c>
      <c r="P36" s="4" t="s">
        <v>12</v>
      </c>
    </row>
    <row r="37" spans="1:16" x14ac:dyDescent="0.25">
      <c r="A37" s="34" t="s">
        <v>73</v>
      </c>
      <c r="B37" s="34"/>
      <c r="C37" s="34"/>
      <c r="D37" s="34"/>
      <c r="E37" s="34"/>
      <c r="F37" s="34"/>
      <c r="G37" s="34"/>
      <c r="H37" s="34"/>
      <c r="I37" s="34"/>
      <c r="J37" s="34"/>
      <c r="K37" s="34"/>
      <c r="L37" s="34"/>
      <c r="M37" s="34"/>
      <c r="N37" s="34"/>
      <c r="O37" s="34"/>
      <c r="P37" s="34"/>
    </row>
    <row r="38" spans="1:16" ht="28.5" x14ac:dyDescent="0.25">
      <c r="A38" s="5" t="s">
        <v>79</v>
      </c>
      <c r="B38" s="6" t="s">
        <v>1</v>
      </c>
      <c r="C38" s="5" t="s">
        <v>34</v>
      </c>
      <c r="D38" s="5" t="s">
        <v>35</v>
      </c>
      <c r="E38" s="5" t="s">
        <v>36</v>
      </c>
      <c r="F38" s="5" t="s">
        <v>37</v>
      </c>
      <c r="G38" s="5" t="s">
        <v>38</v>
      </c>
      <c r="H38" s="5" t="s">
        <v>39</v>
      </c>
      <c r="I38" s="11" t="s">
        <v>80</v>
      </c>
      <c r="J38" s="11" t="s">
        <v>81</v>
      </c>
      <c r="K38" s="11" t="s">
        <v>82</v>
      </c>
      <c r="L38" s="21" t="s">
        <v>83</v>
      </c>
      <c r="M38" s="5" t="s">
        <v>40</v>
      </c>
      <c r="N38" s="5" t="s">
        <v>41</v>
      </c>
      <c r="O38" s="5" t="s">
        <v>42</v>
      </c>
      <c r="P38" s="5" t="s">
        <v>43</v>
      </c>
    </row>
    <row r="39" spans="1:16" x14ac:dyDescent="0.25">
      <c r="A39" s="7">
        <v>1</v>
      </c>
      <c r="B39" s="8" t="s">
        <v>74</v>
      </c>
      <c r="C39" s="7">
        <v>4</v>
      </c>
      <c r="D39" s="7">
        <v>4</v>
      </c>
      <c r="E39" s="7">
        <v>0</v>
      </c>
      <c r="F39" s="7">
        <v>0</v>
      </c>
      <c r="G39" s="7">
        <v>8</v>
      </c>
      <c r="H39" s="7" t="s">
        <v>3</v>
      </c>
      <c r="I39" s="7"/>
      <c r="J39" s="7"/>
      <c r="K39" s="7">
        <f t="shared" ref="K39:K42" si="12">G39+I39+J39</f>
        <v>8</v>
      </c>
      <c r="L39" s="18">
        <f t="shared" ref="L39:L42" si="13">K39/(C39*2)</f>
        <v>1</v>
      </c>
      <c r="M39" s="7">
        <v>26</v>
      </c>
      <c r="N39" s="7">
        <v>9</v>
      </c>
      <c r="O39" s="7" t="s">
        <v>26</v>
      </c>
      <c r="P39" s="7" t="s">
        <v>47</v>
      </c>
    </row>
    <row r="40" spans="1:16" x14ac:dyDescent="0.25">
      <c r="A40" s="9">
        <v>2</v>
      </c>
      <c r="B40" s="10" t="s">
        <v>75</v>
      </c>
      <c r="C40" s="9">
        <v>4</v>
      </c>
      <c r="D40" s="9">
        <v>2</v>
      </c>
      <c r="E40" s="9">
        <v>1</v>
      </c>
      <c r="F40" s="9">
        <v>1</v>
      </c>
      <c r="G40" s="9">
        <v>5</v>
      </c>
      <c r="H40" s="9" t="s">
        <v>25</v>
      </c>
      <c r="I40" s="9"/>
      <c r="J40" s="9"/>
      <c r="K40" s="9">
        <f t="shared" si="12"/>
        <v>5</v>
      </c>
      <c r="L40" s="19">
        <f t="shared" si="13"/>
        <v>0.625</v>
      </c>
      <c r="M40" s="9">
        <v>23</v>
      </c>
      <c r="N40" s="9">
        <v>21</v>
      </c>
      <c r="O40" s="9" t="s">
        <v>4</v>
      </c>
      <c r="P40" s="9" t="s">
        <v>27</v>
      </c>
    </row>
    <row r="41" spans="1:16" x14ac:dyDescent="0.25">
      <c r="A41" s="2">
        <v>3</v>
      </c>
      <c r="B41" s="3" t="s">
        <v>76</v>
      </c>
      <c r="C41" s="4">
        <v>4</v>
      </c>
      <c r="D41" s="4">
        <v>1</v>
      </c>
      <c r="E41" s="4">
        <v>3</v>
      </c>
      <c r="F41" s="4">
        <v>0</v>
      </c>
      <c r="G41" s="4">
        <v>2</v>
      </c>
      <c r="H41" s="4" t="s">
        <v>14</v>
      </c>
      <c r="I41" s="4"/>
      <c r="J41" s="4"/>
      <c r="K41" s="4">
        <f t="shared" si="12"/>
        <v>2</v>
      </c>
      <c r="L41" s="20">
        <f t="shared" si="13"/>
        <v>0.25</v>
      </c>
      <c r="M41" s="4">
        <v>23</v>
      </c>
      <c r="N41" s="4">
        <v>22</v>
      </c>
      <c r="O41" s="4" t="s">
        <v>4</v>
      </c>
      <c r="P41" s="4" t="s">
        <v>63</v>
      </c>
    </row>
    <row r="42" spans="1:16" x14ac:dyDescent="0.25">
      <c r="A42" s="2">
        <v>4</v>
      </c>
      <c r="B42" s="3" t="s">
        <v>77</v>
      </c>
      <c r="C42" s="4">
        <v>4</v>
      </c>
      <c r="D42" s="4">
        <v>0</v>
      </c>
      <c r="E42" s="4">
        <v>3</v>
      </c>
      <c r="F42" s="4">
        <v>1</v>
      </c>
      <c r="G42" s="4">
        <v>1</v>
      </c>
      <c r="H42" s="4" t="s">
        <v>32</v>
      </c>
      <c r="I42" s="4"/>
      <c r="J42" s="4"/>
      <c r="K42" s="4">
        <f t="shared" si="12"/>
        <v>1</v>
      </c>
      <c r="L42" s="20">
        <f t="shared" si="13"/>
        <v>0.125</v>
      </c>
      <c r="M42" s="4">
        <v>13</v>
      </c>
      <c r="N42" s="4">
        <v>33</v>
      </c>
      <c r="O42" s="4" t="s">
        <v>51</v>
      </c>
      <c r="P42" s="4" t="s">
        <v>78</v>
      </c>
    </row>
    <row r="43" spans="1:16" x14ac:dyDescent="0.25">
      <c r="A43" s="34" t="s">
        <v>84</v>
      </c>
      <c r="B43" s="34"/>
      <c r="C43" s="34"/>
      <c r="D43" s="34"/>
      <c r="E43" s="34"/>
      <c r="F43" s="34"/>
      <c r="G43" s="34"/>
      <c r="H43" s="34"/>
      <c r="I43" s="34"/>
      <c r="J43" s="34"/>
      <c r="K43" s="34"/>
      <c r="L43" s="34"/>
      <c r="M43" s="34"/>
      <c r="N43" s="34"/>
      <c r="O43" s="34"/>
      <c r="P43" s="34"/>
    </row>
    <row r="44" spans="1:16" ht="28.5" x14ac:dyDescent="0.25">
      <c r="A44" s="5" t="s">
        <v>79</v>
      </c>
      <c r="B44" s="6" t="s">
        <v>1</v>
      </c>
      <c r="C44" s="5" t="s">
        <v>34</v>
      </c>
      <c r="D44" s="5" t="s">
        <v>35</v>
      </c>
      <c r="E44" s="5" t="s">
        <v>36</v>
      </c>
      <c r="F44" s="5" t="s">
        <v>37</v>
      </c>
      <c r="G44" s="5" t="s">
        <v>38</v>
      </c>
      <c r="H44" s="5" t="s">
        <v>39</v>
      </c>
      <c r="I44" s="11" t="s">
        <v>80</v>
      </c>
      <c r="J44" s="11" t="s">
        <v>81</v>
      </c>
      <c r="K44" s="11" t="s">
        <v>82</v>
      </c>
      <c r="L44" s="21" t="s">
        <v>83</v>
      </c>
      <c r="M44" s="5" t="s">
        <v>40</v>
      </c>
      <c r="N44" s="5" t="s">
        <v>41</v>
      </c>
      <c r="O44" s="5" t="s">
        <v>42</v>
      </c>
      <c r="P44" s="5" t="s">
        <v>43</v>
      </c>
    </row>
    <row r="45" spans="1:16" x14ac:dyDescent="0.25">
      <c r="A45" s="24" t="s">
        <v>160</v>
      </c>
      <c r="B45" s="8" t="s">
        <v>58</v>
      </c>
      <c r="C45" s="7">
        <v>4</v>
      </c>
      <c r="D45" s="7">
        <v>4</v>
      </c>
      <c r="E45" s="7">
        <v>0</v>
      </c>
      <c r="F45" s="7">
        <v>0</v>
      </c>
      <c r="G45" s="7">
        <v>8</v>
      </c>
      <c r="H45" s="7" t="s">
        <v>3</v>
      </c>
      <c r="I45" s="7"/>
      <c r="J45" s="7"/>
      <c r="K45" s="7">
        <f t="shared" ref="K45:K52" si="14">G45+I45+J45</f>
        <v>8</v>
      </c>
      <c r="L45" s="18">
        <f t="shared" ref="L45:L52" si="15">K45/(C45*2)</f>
        <v>1</v>
      </c>
      <c r="M45" s="7">
        <v>34</v>
      </c>
      <c r="N45" s="7">
        <v>7</v>
      </c>
      <c r="O45" s="7" t="s">
        <v>59</v>
      </c>
      <c r="P45" s="7" t="s">
        <v>60</v>
      </c>
    </row>
    <row r="46" spans="1:16" x14ac:dyDescent="0.25">
      <c r="A46" s="24" t="s">
        <v>155</v>
      </c>
      <c r="B46" s="8" t="s">
        <v>68</v>
      </c>
      <c r="C46" s="7">
        <v>4</v>
      </c>
      <c r="D46" s="7">
        <v>4</v>
      </c>
      <c r="E46" s="7">
        <v>0</v>
      </c>
      <c r="F46" s="7">
        <v>0</v>
      </c>
      <c r="G46" s="7">
        <v>8</v>
      </c>
      <c r="H46" s="7" t="s">
        <v>3</v>
      </c>
      <c r="I46" s="7"/>
      <c r="J46" s="7"/>
      <c r="K46" s="7">
        <f t="shared" si="14"/>
        <v>8</v>
      </c>
      <c r="L46" s="18">
        <f t="shared" si="15"/>
        <v>1</v>
      </c>
      <c r="M46" s="7">
        <v>32</v>
      </c>
      <c r="N46" s="7">
        <v>8</v>
      </c>
      <c r="O46" s="7" t="s">
        <v>69</v>
      </c>
      <c r="P46" s="7" t="s">
        <v>33</v>
      </c>
    </row>
    <row r="47" spans="1:16" x14ac:dyDescent="0.25">
      <c r="A47" s="24" t="s">
        <v>156</v>
      </c>
      <c r="B47" s="8" t="s">
        <v>45</v>
      </c>
      <c r="C47" s="7">
        <v>4</v>
      </c>
      <c r="D47" s="7">
        <v>4</v>
      </c>
      <c r="E47" s="7">
        <v>0</v>
      </c>
      <c r="F47" s="7">
        <v>0</v>
      </c>
      <c r="G47" s="7">
        <v>8</v>
      </c>
      <c r="H47" s="7" t="s">
        <v>3</v>
      </c>
      <c r="I47" s="7"/>
      <c r="J47" s="7"/>
      <c r="K47" s="7">
        <f t="shared" si="14"/>
        <v>8</v>
      </c>
      <c r="L47" s="18">
        <f t="shared" si="15"/>
        <v>1</v>
      </c>
      <c r="M47" s="7">
        <v>31</v>
      </c>
      <c r="N47" s="7">
        <v>9</v>
      </c>
      <c r="O47" s="7" t="s">
        <v>46</v>
      </c>
      <c r="P47" s="7" t="s">
        <v>47</v>
      </c>
    </row>
    <row r="48" spans="1:16" x14ac:dyDescent="0.25">
      <c r="A48" s="24" t="s">
        <v>195</v>
      </c>
      <c r="B48" s="8" t="s">
        <v>74</v>
      </c>
      <c r="C48" s="7">
        <v>4</v>
      </c>
      <c r="D48" s="7">
        <v>4</v>
      </c>
      <c r="E48" s="7">
        <v>0</v>
      </c>
      <c r="F48" s="7">
        <v>0</v>
      </c>
      <c r="G48" s="7">
        <v>8</v>
      </c>
      <c r="H48" s="7" t="s">
        <v>3</v>
      </c>
      <c r="I48" s="7"/>
      <c r="J48" s="7"/>
      <c r="K48" s="7">
        <f t="shared" si="14"/>
        <v>8</v>
      </c>
      <c r="L48" s="18">
        <f t="shared" si="15"/>
        <v>1</v>
      </c>
      <c r="M48" s="7">
        <v>26</v>
      </c>
      <c r="N48" s="7">
        <v>9</v>
      </c>
      <c r="O48" s="7" t="s">
        <v>26</v>
      </c>
      <c r="P48" s="7" t="s">
        <v>47</v>
      </c>
    </row>
    <row r="49" spans="1:19" x14ac:dyDescent="0.25">
      <c r="A49" s="28" t="s">
        <v>162</v>
      </c>
      <c r="B49" s="10" t="s">
        <v>48</v>
      </c>
      <c r="C49" s="9">
        <v>4</v>
      </c>
      <c r="D49" s="9">
        <v>3</v>
      </c>
      <c r="E49" s="9">
        <v>1</v>
      </c>
      <c r="F49" s="9">
        <v>0</v>
      </c>
      <c r="G49" s="9">
        <v>6</v>
      </c>
      <c r="H49" s="9" t="s">
        <v>7</v>
      </c>
      <c r="I49" s="9"/>
      <c r="J49" s="9"/>
      <c r="K49" s="9">
        <f t="shared" si="14"/>
        <v>6</v>
      </c>
      <c r="L49" s="19">
        <f t="shared" si="15"/>
        <v>0.75</v>
      </c>
      <c r="M49" s="9">
        <v>29</v>
      </c>
      <c r="N49" s="9">
        <v>14</v>
      </c>
      <c r="O49" s="9" t="s">
        <v>22</v>
      </c>
      <c r="P49" s="9" t="s">
        <v>49</v>
      </c>
    </row>
    <row r="50" spans="1:19" x14ac:dyDescent="0.25">
      <c r="A50" s="28" t="s">
        <v>163</v>
      </c>
      <c r="B50" s="10" t="s">
        <v>61</v>
      </c>
      <c r="C50" s="9">
        <v>4</v>
      </c>
      <c r="D50" s="9">
        <v>3</v>
      </c>
      <c r="E50" s="9">
        <v>1</v>
      </c>
      <c r="F50" s="9">
        <v>0</v>
      </c>
      <c r="G50" s="9">
        <v>6</v>
      </c>
      <c r="H50" s="9" t="s">
        <v>7</v>
      </c>
      <c r="I50" s="9"/>
      <c r="J50" s="9"/>
      <c r="K50" s="9">
        <f t="shared" si="14"/>
        <v>6</v>
      </c>
      <c r="L50" s="19">
        <f t="shared" si="15"/>
        <v>0.75</v>
      </c>
      <c r="M50" s="9">
        <v>20</v>
      </c>
      <c r="N50" s="9">
        <v>22</v>
      </c>
      <c r="O50" s="9" t="s">
        <v>62</v>
      </c>
      <c r="P50" s="9" t="s">
        <v>63</v>
      </c>
    </row>
    <row r="51" spans="1:19" x14ac:dyDescent="0.25">
      <c r="A51" s="13"/>
      <c r="B51" s="3" t="s">
        <v>75</v>
      </c>
      <c r="C51" s="13">
        <v>4</v>
      </c>
      <c r="D51" s="13">
        <v>2</v>
      </c>
      <c r="E51" s="13">
        <v>1</v>
      </c>
      <c r="F51" s="13">
        <v>1</v>
      </c>
      <c r="G51" s="13">
        <v>5</v>
      </c>
      <c r="H51" s="13" t="s">
        <v>25</v>
      </c>
      <c r="I51" s="13"/>
      <c r="J51" s="13"/>
      <c r="K51" s="4">
        <f t="shared" si="14"/>
        <v>5</v>
      </c>
      <c r="L51" s="20">
        <f t="shared" si="15"/>
        <v>0.625</v>
      </c>
      <c r="M51" s="13">
        <v>23</v>
      </c>
      <c r="N51" s="13">
        <v>21</v>
      </c>
      <c r="O51" s="13" t="s">
        <v>4</v>
      </c>
      <c r="P51" s="13" t="s">
        <v>27</v>
      </c>
    </row>
    <row r="52" spans="1:19" x14ac:dyDescent="0.25">
      <c r="A52" s="13"/>
      <c r="B52" s="3" t="s">
        <v>70</v>
      </c>
      <c r="C52" s="13">
        <v>4</v>
      </c>
      <c r="D52" s="13">
        <v>1</v>
      </c>
      <c r="E52" s="13">
        <v>1</v>
      </c>
      <c r="F52" s="13">
        <v>2</v>
      </c>
      <c r="G52" s="13">
        <v>4</v>
      </c>
      <c r="H52" s="13" t="s">
        <v>10</v>
      </c>
      <c r="I52" s="13"/>
      <c r="J52" s="13"/>
      <c r="K52" s="4">
        <f t="shared" si="14"/>
        <v>4</v>
      </c>
      <c r="L52" s="20">
        <f t="shared" si="15"/>
        <v>0.5</v>
      </c>
      <c r="M52" s="13">
        <v>16</v>
      </c>
      <c r="N52" s="13">
        <v>23</v>
      </c>
      <c r="O52" s="13" t="s">
        <v>53</v>
      </c>
      <c r="P52" s="13" t="s">
        <v>4</v>
      </c>
    </row>
    <row r="53" spans="1:19" x14ac:dyDescent="0.25">
      <c r="A53" s="51" t="s">
        <v>288</v>
      </c>
      <c r="B53" s="52"/>
      <c r="C53" s="52"/>
      <c r="D53" s="52"/>
      <c r="E53" s="52"/>
      <c r="F53" s="52"/>
      <c r="G53" s="52"/>
      <c r="H53" s="52"/>
      <c r="I53" s="52"/>
      <c r="J53" s="52"/>
      <c r="K53" s="52"/>
      <c r="L53" s="52"/>
      <c r="M53" s="52"/>
      <c r="N53" s="52"/>
      <c r="O53" s="52"/>
      <c r="P53" s="53"/>
    </row>
    <row r="54" spans="1:19" x14ac:dyDescent="0.25">
      <c r="A54" s="51" t="s">
        <v>289</v>
      </c>
      <c r="B54" s="52"/>
      <c r="C54" s="52"/>
      <c r="D54" s="52"/>
      <c r="E54" s="52"/>
      <c r="F54" s="52"/>
      <c r="G54" s="52"/>
      <c r="H54" s="52"/>
      <c r="I54" s="52"/>
      <c r="J54" s="52"/>
      <c r="K54" s="52"/>
      <c r="L54" s="52"/>
      <c r="M54" s="52"/>
      <c r="N54" s="52"/>
      <c r="O54" s="52"/>
      <c r="P54" s="53"/>
    </row>
    <row r="55" spans="1:19" x14ac:dyDescent="0.25">
      <c r="A55" s="39" t="s">
        <v>232</v>
      </c>
      <c r="B55" s="39"/>
      <c r="C55" s="39"/>
      <c r="D55" s="39"/>
      <c r="E55" s="39"/>
      <c r="F55" s="39"/>
      <c r="G55" s="39"/>
      <c r="H55" s="39"/>
      <c r="I55" s="39"/>
      <c r="J55" s="39"/>
      <c r="K55" s="39"/>
      <c r="L55" s="39"/>
      <c r="M55" s="39"/>
      <c r="N55" s="39"/>
      <c r="O55" s="39"/>
      <c r="P55" s="39"/>
    </row>
    <row r="56" spans="1:19" ht="28.5" x14ac:dyDescent="0.25">
      <c r="A56" s="5" t="s">
        <v>79</v>
      </c>
      <c r="B56" s="6" t="s">
        <v>1</v>
      </c>
      <c r="C56" s="5" t="s">
        <v>34</v>
      </c>
      <c r="D56" s="5" t="s">
        <v>35</v>
      </c>
      <c r="E56" s="5" t="s">
        <v>36</v>
      </c>
      <c r="F56" s="5" t="s">
        <v>37</v>
      </c>
      <c r="G56" s="5" t="s">
        <v>38</v>
      </c>
      <c r="H56" s="5" t="s">
        <v>39</v>
      </c>
      <c r="I56" s="11" t="s">
        <v>80</v>
      </c>
      <c r="J56" s="11" t="s">
        <v>81</v>
      </c>
      <c r="K56" s="11" t="s">
        <v>82</v>
      </c>
      <c r="L56" s="21" t="s">
        <v>83</v>
      </c>
      <c r="M56" s="5" t="s">
        <v>40</v>
      </c>
      <c r="N56" s="5" t="s">
        <v>41</v>
      </c>
      <c r="O56" s="5" t="s">
        <v>42</v>
      </c>
      <c r="P56" s="5" t="s">
        <v>43</v>
      </c>
    </row>
    <row r="57" spans="1:19" x14ac:dyDescent="0.25">
      <c r="A57" s="24">
        <v>1</v>
      </c>
      <c r="B57" s="8" t="s">
        <v>233</v>
      </c>
      <c r="C57" s="24">
        <v>4</v>
      </c>
      <c r="D57" s="24">
        <v>4</v>
      </c>
      <c r="E57" s="24">
        <v>0</v>
      </c>
      <c r="F57" s="24">
        <v>0</v>
      </c>
      <c r="G57" s="24">
        <v>8</v>
      </c>
      <c r="H57" s="24" t="s">
        <v>3</v>
      </c>
      <c r="I57" s="24"/>
      <c r="J57" s="24"/>
      <c r="K57" s="7">
        <f t="shared" ref="K57:K61" si="16">G57+I57+J57</f>
        <v>8</v>
      </c>
      <c r="L57" s="18">
        <f t="shared" ref="L57:L61" si="17">K57/(C57*2)</f>
        <v>1</v>
      </c>
      <c r="M57" s="24">
        <v>29</v>
      </c>
      <c r="N57" s="24">
        <v>11</v>
      </c>
      <c r="O57" s="24" t="s">
        <v>22</v>
      </c>
      <c r="P57" s="24" t="s">
        <v>120</v>
      </c>
      <c r="R57" s="1"/>
      <c r="S57" s="1"/>
    </row>
    <row r="58" spans="1:19" x14ac:dyDescent="0.25">
      <c r="A58" s="28" t="s">
        <v>155</v>
      </c>
      <c r="B58" s="10" t="s">
        <v>235</v>
      </c>
      <c r="C58" s="28">
        <v>4</v>
      </c>
      <c r="D58" s="28">
        <v>2</v>
      </c>
      <c r="E58" s="28">
        <v>2</v>
      </c>
      <c r="F58" s="28">
        <v>0</v>
      </c>
      <c r="G58" s="28">
        <v>4</v>
      </c>
      <c r="H58" s="28" t="s">
        <v>10</v>
      </c>
      <c r="I58" s="28"/>
      <c r="J58" s="28"/>
      <c r="K58" s="9">
        <f>G58+I58+J58</f>
        <v>4</v>
      </c>
      <c r="L58" s="19">
        <f>K58/(C58*2)</f>
        <v>0.5</v>
      </c>
      <c r="M58" s="28">
        <v>11</v>
      </c>
      <c r="N58" s="28">
        <v>11</v>
      </c>
      <c r="O58" s="28" t="s">
        <v>120</v>
      </c>
      <c r="P58" s="28" t="s">
        <v>120</v>
      </c>
      <c r="R58" s="1"/>
      <c r="S58" s="1"/>
    </row>
    <row r="59" spans="1:19" x14ac:dyDescent="0.25">
      <c r="A59" s="14" t="s">
        <v>156</v>
      </c>
      <c r="B59" s="3" t="s">
        <v>234</v>
      </c>
      <c r="C59" s="15">
        <v>4</v>
      </c>
      <c r="D59" s="15">
        <v>2</v>
      </c>
      <c r="E59" s="15">
        <v>2</v>
      </c>
      <c r="F59" s="15">
        <v>0</v>
      </c>
      <c r="G59" s="15">
        <v>4</v>
      </c>
      <c r="H59" s="15" t="s">
        <v>10</v>
      </c>
      <c r="I59" s="15"/>
      <c r="J59" s="15"/>
      <c r="K59" s="4">
        <f t="shared" si="16"/>
        <v>4</v>
      </c>
      <c r="L59" s="20">
        <f t="shared" si="17"/>
        <v>0.5</v>
      </c>
      <c r="M59" s="15">
        <v>23</v>
      </c>
      <c r="N59" s="15">
        <v>20</v>
      </c>
      <c r="O59" s="15" t="s">
        <v>4</v>
      </c>
      <c r="P59" s="15" t="s">
        <v>62</v>
      </c>
      <c r="R59" s="1"/>
      <c r="S59" s="1"/>
    </row>
    <row r="60" spans="1:19" x14ac:dyDescent="0.25">
      <c r="A60" s="14" t="s">
        <v>195</v>
      </c>
      <c r="B60" s="3" t="s">
        <v>236</v>
      </c>
      <c r="C60" s="15">
        <v>4</v>
      </c>
      <c r="D60" s="15">
        <v>2</v>
      </c>
      <c r="E60" s="15">
        <v>2</v>
      </c>
      <c r="F60" s="15">
        <v>0</v>
      </c>
      <c r="G60" s="15">
        <v>4</v>
      </c>
      <c r="H60" s="15" t="s">
        <v>10</v>
      </c>
      <c r="I60" s="15"/>
      <c r="J60" s="15"/>
      <c r="K60" s="4">
        <f>G60+I60+J60</f>
        <v>4</v>
      </c>
      <c r="L60" s="20">
        <f>K60/(C60*2)</f>
        <v>0.5</v>
      </c>
      <c r="M60" s="15">
        <v>21</v>
      </c>
      <c r="N60" s="15">
        <v>24</v>
      </c>
      <c r="O60" s="15" t="s">
        <v>27</v>
      </c>
      <c r="P60" s="15" t="s">
        <v>8</v>
      </c>
      <c r="R60" s="1"/>
      <c r="S60" s="1"/>
    </row>
    <row r="61" spans="1:19" x14ac:dyDescent="0.25">
      <c r="A61" s="14">
        <v>5</v>
      </c>
      <c r="B61" s="3" t="s">
        <v>237</v>
      </c>
      <c r="C61" s="15">
        <v>4</v>
      </c>
      <c r="D61" s="15">
        <v>0</v>
      </c>
      <c r="E61" s="15">
        <v>4</v>
      </c>
      <c r="F61" s="15">
        <v>0</v>
      </c>
      <c r="G61" s="15">
        <v>0</v>
      </c>
      <c r="H61" s="15" t="s">
        <v>55</v>
      </c>
      <c r="I61" s="15"/>
      <c r="J61" s="15"/>
      <c r="K61" s="4">
        <f t="shared" si="16"/>
        <v>0</v>
      </c>
      <c r="L61" s="20">
        <f t="shared" si="17"/>
        <v>0</v>
      </c>
      <c r="M61" s="15">
        <v>13</v>
      </c>
      <c r="N61" s="15">
        <v>31</v>
      </c>
      <c r="O61" s="15" t="s">
        <v>51</v>
      </c>
      <c r="P61" s="15" t="s">
        <v>46</v>
      </c>
      <c r="R61" s="1"/>
      <c r="S61" s="1"/>
    </row>
    <row r="62" spans="1:19" ht="30.75" customHeight="1" x14ac:dyDescent="0.25">
      <c r="A62" s="51" t="s">
        <v>287</v>
      </c>
      <c r="B62" s="52"/>
      <c r="C62" s="52"/>
      <c r="D62" s="52"/>
      <c r="E62" s="52"/>
      <c r="F62" s="52"/>
      <c r="G62" s="52"/>
      <c r="H62" s="52"/>
      <c r="I62" s="52"/>
      <c r="J62" s="52"/>
      <c r="K62" s="52"/>
      <c r="L62" s="52"/>
      <c r="M62" s="52"/>
      <c r="N62" s="52"/>
      <c r="O62" s="52"/>
      <c r="P62" s="53"/>
      <c r="R62" s="1"/>
      <c r="S62" s="1"/>
    </row>
    <row r="63" spans="1:19" x14ac:dyDescent="0.25">
      <c r="A63" s="40" t="s">
        <v>238</v>
      </c>
      <c r="B63" s="41"/>
      <c r="C63" s="41"/>
      <c r="D63" s="41"/>
      <c r="E63" s="41"/>
      <c r="F63" s="41"/>
      <c r="G63" s="41"/>
      <c r="H63" s="41"/>
      <c r="I63" s="41"/>
      <c r="J63" s="41"/>
      <c r="K63" s="41"/>
      <c r="L63" s="41"/>
      <c r="M63" s="41"/>
      <c r="N63" s="41"/>
      <c r="O63" s="41"/>
      <c r="P63" s="42"/>
      <c r="R63" s="1"/>
      <c r="S63" s="1"/>
    </row>
    <row r="64" spans="1:19" ht="28.5" x14ac:dyDescent="0.25">
      <c r="A64" s="5" t="s">
        <v>79</v>
      </c>
      <c r="B64" s="6" t="s">
        <v>1</v>
      </c>
      <c r="C64" s="5" t="s">
        <v>34</v>
      </c>
      <c r="D64" s="5" t="s">
        <v>35</v>
      </c>
      <c r="E64" s="5" t="s">
        <v>36</v>
      </c>
      <c r="F64" s="5" t="s">
        <v>37</v>
      </c>
      <c r="G64" s="5" t="s">
        <v>38</v>
      </c>
      <c r="H64" s="5" t="s">
        <v>39</v>
      </c>
      <c r="I64" s="11" t="s">
        <v>80</v>
      </c>
      <c r="J64" s="11" t="s">
        <v>81</v>
      </c>
      <c r="K64" s="11" t="s">
        <v>82</v>
      </c>
      <c r="L64" s="21" t="s">
        <v>83</v>
      </c>
      <c r="M64" s="5" t="s">
        <v>40</v>
      </c>
      <c r="N64" s="5" t="s">
        <v>41</v>
      </c>
      <c r="O64" s="5" t="s">
        <v>42</v>
      </c>
      <c r="P64" s="5" t="s">
        <v>43</v>
      </c>
    </row>
    <row r="65" spans="1:20" x14ac:dyDescent="0.25">
      <c r="A65" s="24">
        <v>1</v>
      </c>
      <c r="B65" s="8" t="s">
        <v>239</v>
      </c>
      <c r="C65" s="24">
        <v>4</v>
      </c>
      <c r="D65" s="24">
        <v>4</v>
      </c>
      <c r="E65" s="24">
        <v>0</v>
      </c>
      <c r="F65" s="24">
        <v>0</v>
      </c>
      <c r="G65" s="24">
        <v>8</v>
      </c>
      <c r="H65" s="24" t="s">
        <v>3</v>
      </c>
      <c r="I65" s="24"/>
      <c r="J65" s="24"/>
      <c r="K65" s="7">
        <f t="shared" ref="K65:K69" si="18">G65+I65+J65</f>
        <v>8</v>
      </c>
      <c r="L65" s="18">
        <f t="shared" ref="L65:L69" si="19">K65/(C65*2)</f>
        <v>1</v>
      </c>
      <c r="M65" s="24">
        <v>35</v>
      </c>
      <c r="N65" s="24">
        <v>17</v>
      </c>
      <c r="O65" s="24" t="s">
        <v>94</v>
      </c>
      <c r="P65" s="24" t="s">
        <v>23</v>
      </c>
      <c r="R65" s="1"/>
      <c r="S65" s="1"/>
    </row>
    <row r="66" spans="1:20" x14ac:dyDescent="0.25">
      <c r="A66" s="28">
        <v>2</v>
      </c>
      <c r="B66" s="10" t="s">
        <v>240</v>
      </c>
      <c r="C66" s="28">
        <v>4</v>
      </c>
      <c r="D66" s="28">
        <v>3</v>
      </c>
      <c r="E66" s="28">
        <v>1</v>
      </c>
      <c r="F66" s="28">
        <v>0</v>
      </c>
      <c r="G66" s="28">
        <v>6</v>
      </c>
      <c r="H66" s="28" t="s">
        <v>7</v>
      </c>
      <c r="I66" s="28"/>
      <c r="J66" s="28"/>
      <c r="K66" s="9">
        <f t="shared" si="18"/>
        <v>6</v>
      </c>
      <c r="L66" s="19">
        <f t="shared" si="19"/>
        <v>0.75</v>
      </c>
      <c r="M66" s="28">
        <v>33</v>
      </c>
      <c r="N66" s="28">
        <v>18</v>
      </c>
      <c r="O66" s="28" t="s">
        <v>78</v>
      </c>
      <c r="P66" s="28" t="s">
        <v>11</v>
      </c>
      <c r="R66" s="1"/>
      <c r="S66" s="1"/>
    </row>
    <row r="67" spans="1:20" x14ac:dyDescent="0.25">
      <c r="A67" s="14">
        <v>3</v>
      </c>
      <c r="B67" s="3" t="s">
        <v>241</v>
      </c>
      <c r="C67" s="15">
        <v>3</v>
      </c>
      <c r="D67" s="15">
        <v>1</v>
      </c>
      <c r="E67" s="15">
        <v>2</v>
      </c>
      <c r="F67" s="15">
        <v>0</v>
      </c>
      <c r="G67" s="15">
        <v>2</v>
      </c>
      <c r="H67" s="15" t="s">
        <v>123</v>
      </c>
      <c r="I67" s="15"/>
      <c r="J67" s="15"/>
      <c r="K67" s="4">
        <f t="shared" si="18"/>
        <v>2</v>
      </c>
      <c r="L67" s="20">
        <f t="shared" si="19"/>
        <v>0.33333333333333331</v>
      </c>
      <c r="M67" s="15">
        <v>18</v>
      </c>
      <c r="N67" s="15">
        <v>21</v>
      </c>
      <c r="O67" s="15" t="s">
        <v>8</v>
      </c>
      <c r="P67" s="15" t="s">
        <v>91</v>
      </c>
      <c r="R67" s="1"/>
      <c r="S67" s="1"/>
    </row>
    <row r="68" spans="1:20" x14ac:dyDescent="0.25">
      <c r="A68" s="14">
        <v>4</v>
      </c>
      <c r="B68" s="3" t="s">
        <v>242</v>
      </c>
      <c r="C68" s="15">
        <v>3</v>
      </c>
      <c r="D68" s="15">
        <v>1</v>
      </c>
      <c r="E68" s="15">
        <v>2</v>
      </c>
      <c r="F68" s="15">
        <v>0</v>
      </c>
      <c r="G68" s="15">
        <v>2</v>
      </c>
      <c r="H68" s="15" t="s">
        <v>123</v>
      </c>
      <c r="I68" s="15"/>
      <c r="J68" s="15"/>
      <c r="K68" s="4">
        <f t="shared" si="18"/>
        <v>2</v>
      </c>
      <c r="L68" s="20">
        <f t="shared" si="19"/>
        <v>0.33333333333333331</v>
      </c>
      <c r="M68" s="15">
        <v>13</v>
      </c>
      <c r="N68" s="15">
        <v>20</v>
      </c>
      <c r="O68" s="15" t="s">
        <v>243</v>
      </c>
      <c r="P68" s="15" t="s">
        <v>217</v>
      </c>
      <c r="R68" s="1"/>
      <c r="S68" s="1"/>
    </row>
    <row r="69" spans="1:20" x14ac:dyDescent="0.25">
      <c r="A69" s="14">
        <v>5</v>
      </c>
      <c r="B69" s="3" t="s">
        <v>244</v>
      </c>
      <c r="C69" s="15">
        <v>4</v>
      </c>
      <c r="D69" s="15">
        <v>0</v>
      </c>
      <c r="E69" s="15">
        <v>4</v>
      </c>
      <c r="F69" s="15">
        <v>0</v>
      </c>
      <c r="G69" s="15">
        <v>0</v>
      </c>
      <c r="H69" s="15" t="s">
        <v>55</v>
      </c>
      <c r="I69" s="15"/>
      <c r="J69" s="15"/>
      <c r="K69" s="4">
        <f t="shared" si="18"/>
        <v>0</v>
      </c>
      <c r="L69" s="20">
        <f t="shared" si="19"/>
        <v>0</v>
      </c>
      <c r="M69" s="15">
        <v>13</v>
      </c>
      <c r="N69" s="15">
        <v>36</v>
      </c>
      <c r="O69" s="15" t="s">
        <v>51</v>
      </c>
      <c r="P69" s="15" t="s">
        <v>133</v>
      </c>
      <c r="R69" s="1"/>
      <c r="S69" s="1"/>
    </row>
    <row r="70" spans="1:20" x14ac:dyDescent="0.25">
      <c r="A70" s="39" t="s">
        <v>110</v>
      </c>
      <c r="B70" s="39"/>
      <c r="C70" s="39"/>
      <c r="D70" s="39"/>
      <c r="E70" s="39"/>
      <c r="F70" s="39"/>
      <c r="G70" s="39"/>
      <c r="H70" s="39"/>
      <c r="I70" s="39"/>
      <c r="J70" s="39"/>
      <c r="K70" s="39"/>
      <c r="L70" s="39"/>
      <c r="M70" s="39"/>
      <c r="N70" s="39"/>
      <c r="O70" s="39"/>
      <c r="P70" s="39"/>
    </row>
    <row r="71" spans="1:20" ht="28.5" x14ac:dyDescent="0.25">
      <c r="A71" s="5" t="s">
        <v>79</v>
      </c>
      <c r="B71" s="6" t="s">
        <v>1</v>
      </c>
      <c r="C71" s="5" t="s">
        <v>34</v>
      </c>
      <c r="D71" s="5" t="s">
        <v>35</v>
      </c>
      <c r="E71" s="5" t="s">
        <v>36</v>
      </c>
      <c r="F71" s="5" t="s">
        <v>37</v>
      </c>
      <c r="G71" s="5" t="s">
        <v>38</v>
      </c>
      <c r="H71" s="5" t="s">
        <v>39</v>
      </c>
      <c r="I71" s="11" t="s">
        <v>80</v>
      </c>
      <c r="J71" s="11" t="s">
        <v>81</v>
      </c>
      <c r="K71" s="11" t="s">
        <v>82</v>
      </c>
      <c r="L71" s="21" t="s">
        <v>83</v>
      </c>
      <c r="M71" s="5" t="s">
        <v>40</v>
      </c>
      <c r="N71" s="5" t="s">
        <v>41</v>
      </c>
      <c r="O71" s="5" t="s">
        <v>42</v>
      </c>
      <c r="P71" s="5" t="s">
        <v>43</v>
      </c>
    </row>
    <row r="72" spans="1:20" x14ac:dyDescent="0.25">
      <c r="A72" s="24">
        <v>1</v>
      </c>
      <c r="B72" s="8" t="s">
        <v>245</v>
      </c>
      <c r="C72" s="24">
        <v>4</v>
      </c>
      <c r="D72" s="24">
        <v>4</v>
      </c>
      <c r="E72" s="24">
        <v>0</v>
      </c>
      <c r="F72" s="24">
        <v>0</v>
      </c>
      <c r="G72" s="24">
        <v>8</v>
      </c>
      <c r="H72" s="24" t="s">
        <v>3</v>
      </c>
      <c r="I72" s="24"/>
      <c r="J72" s="24"/>
      <c r="K72" s="7">
        <f t="shared" ref="K72:K77" si="20">G72+I72+J72</f>
        <v>8</v>
      </c>
      <c r="L72" s="18">
        <f t="shared" ref="L72:L77" si="21">K72/(C72*2)</f>
        <v>1</v>
      </c>
      <c r="M72" s="24">
        <v>30</v>
      </c>
      <c r="N72" s="24">
        <v>17</v>
      </c>
      <c r="O72" s="24" t="s">
        <v>19</v>
      </c>
      <c r="P72" s="24" t="s">
        <v>23</v>
      </c>
      <c r="R72" s="1"/>
      <c r="S72" s="1"/>
      <c r="T72" s="1"/>
    </row>
    <row r="73" spans="1:20" x14ac:dyDescent="0.25">
      <c r="A73" s="28">
        <v>2</v>
      </c>
      <c r="B73" s="10" t="s">
        <v>246</v>
      </c>
      <c r="C73" s="28">
        <v>4</v>
      </c>
      <c r="D73" s="28">
        <v>2</v>
      </c>
      <c r="E73" s="28">
        <v>1</v>
      </c>
      <c r="F73" s="28">
        <v>1</v>
      </c>
      <c r="G73" s="28">
        <v>5</v>
      </c>
      <c r="H73" s="28" t="s">
        <v>25</v>
      </c>
      <c r="I73" s="28"/>
      <c r="J73" s="28"/>
      <c r="K73" s="9">
        <f t="shared" si="20"/>
        <v>5</v>
      </c>
      <c r="L73" s="19">
        <f t="shared" si="21"/>
        <v>0.625</v>
      </c>
      <c r="M73" s="28">
        <v>14</v>
      </c>
      <c r="N73" s="28">
        <v>16</v>
      </c>
      <c r="O73" s="28" t="s">
        <v>49</v>
      </c>
      <c r="P73" s="28" t="s">
        <v>53</v>
      </c>
      <c r="R73" s="1"/>
      <c r="S73" s="1"/>
      <c r="T73" s="1"/>
    </row>
    <row r="74" spans="1:20" x14ac:dyDescent="0.25">
      <c r="A74" s="14">
        <v>3</v>
      </c>
      <c r="B74" s="3" t="s">
        <v>247</v>
      </c>
      <c r="C74" s="15">
        <v>4</v>
      </c>
      <c r="D74" s="15">
        <v>2</v>
      </c>
      <c r="E74" s="15">
        <v>2</v>
      </c>
      <c r="F74" s="15">
        <v>0</v>
      </c>
      <c r="G74" s="15">
        <v>4</v>
      </c>
      <c r="H74" s="15" t="s">
        <v>10</v>
      </c>
      <c r="I74" s="15"/>
      <c r="J74" s="15"/>
      <c r="K74" s="4">
        <f t="shared" si="20"/>
        <v>4</v>
      </c>
      <c r="L74" s="20">
        <f t="shared" si="21"/>
        <v>0.5</v>
      </c>
      <c r="M74" s="15">
        <v>25</v>
      </c>
      <c r="N74" s="15">
        <v>21</v>
      </c>
      <c r="O74" s="15" t="s">
        <v>99</v>
      </c>
      <c r="P74" s="15" t="s">
        <v>27</v>
      </c>
      <c r="R74" s="1"/>
      <c r="S74" s="1"/>
      <c r="T74" s="1"/>
    </row>
    <row r="75" spans="1:20" x14ac:dyDescent="0.25">
      <c r="A75" s="14">
        <v>4</v>
      </c>
      <c r="B75" s="3" t="s">
        <v>248</v>
      </c>
      <c r="C75" s="15">
        <v>4</v>
      </c>
      <c r="D75" s="15">
        <v>1</v>
      </c>
      <c r="E75" s="15">
        <v>2</v>
      </c>
      <c r="F75" s="15">
        <v>1</v>
      </c>
      <c r="G75" s="15">
        <v>3</v>
      </c>
      <c r="H75" s="15" t="s">
        <v>30</v>
      </c>
      <c r="I75" s="15"/>
      <c r="J75" s="15"/>
      <c r="K75" s="4">
        <f t="shared" si="20"/>
        <v>3</v>
      </c>
      <c r="L75" s="20">
        <f t="shared" si="21"/>
        <v>0.375</v>
      </c>
      <c r="M75" s="15">
        <v>15</v>
      </c>
      <c r="N75" s="15">
        <v>16</v>
      </c>
      <c r="O75" s="15" t="s">
        <v>15</v>
      </c>
      <c r="P75" s="15" t="s">
        <v>53</v>
      </c>
      <c r="R75" s="1"/>
      <c r="S75" s="1"/>
      <c r="T75" s="1"/>
    </row>
    <row r="76" spans="1:20" x14ac:dyDescent="0.25">
      <c r="A76" s="14">
        <v>5</v>
      </c>
      <c r="B76" s="3" t="s">
        <v>249</v>
      </c>
      <c r="C76" s="15">
        <v>4</v>
      </c>
      <c r="D76" s="15">
        <v>1</v>
      </c>
      <c r="E76" s="15">
        <v>3</v>
      </c>
      <c r="F76" s="15">
        <v>0</v>
      </c>
      <c r="G76" s="15">
        <v>2</v>
      </c>
      <c r="H76" s="15" t="s">
        <v>14</v>
      </c>
      <c r="I76" s="15"/>
      <c r="J76" s="15"/>
      <c r="K76" s="4">
        <f t="shared" si="20"/>
        <v>2</v>
      </c>
      <c r="L76" s="20">
        <f t="shared" si="21"/>
        <v>0.25</v>
      </c>
      <c r="M76" s="15">
        <v>18</v>
      </c>
      <c r="N76" s="15">
        <v>23</v>
      </c>
      <c r="O76" s="15" t="s">
        <v>11</v>
      </c>
      <c r="P76" s="15" t="s">
        <v>4</v>
      </c>
      <c r="R76" s="1"/>
      <c r="S76" s="1"/>
      <c r="T76" s="1"/>
    </row>
    <row r="77" spans="1:20" x14ac:dyDescent="0.25">
      <c r="A77" s="14">
        <v>6</v>
      </c>
      <c r="B77" s="3" t="s">
        <v>250</v>
      </c>
      <c r="C77" s="15">
        <v>4</v>
      </c>
      <c r="D77" s="15">
        <v>1</v>
      </c>
      <c r="E77" s="15">
        <v>3</v>
      </c>
      <c r="F77" s="15">
        <v>0</v>
      </c>
      <c r="G77" s="15">
        <v>2</v>
      </c>
      <c r="H77" s="15" t="s">
        <v>14</v>
      </c>
      <c r="I77" s="15"/>
      <c r="J77" s="15"/>
      <c r="K77" s="4">
        <f t="shared" si="20"/>
        <v>2</v>
      </c>
      <c r="L77" s="20">
        <f t="shared" si="21"/>
        <v>0.25</v>
      </c>
      <c r="M77" s="15">
        <v>8</v>
      </c>
      <c r="N77" s="15">
        <v>17</v>
      </c>
      <c r="O77" s="15" t="s">
        <v>33</v>
      </c>
      <c r="P77" s="15" t="s">
        <v>23</v>
      </c>
      <c r="R77" s="1"/>
      <c r="S77" s="1"/>
      <c r="T77" s="1"/>
    </row>
    <row r="78" spans="1:20" x14ac:dyDescent="0.25">
      <c r="A78" s="39" t="s">
        <v>118</v>
      </c>
      <c r="B78" s="39"/>
      <c r="C78" s="39"/>
      <c r="D78" s="39"/>
      <c r="E78" s="39"/>
      <c r="F78" s="39"/>
      <c r="G78" s="39"/>
      <c r="H78" s="39"/>
      <c r="I78" s="39"/>
      <c r="J78" s="39"/>
      <c r="K78" s="39"/>
      <c r="L78" s="39"/>
      <c r="M78" s="39"/>
      <c r="N78" s="39"/>
      <c r="O78" s="39"/>
      <c r="P78" s="39"/>
      <c r="R78" s="1"/>
      <c r="S78" s="1"/>
      <c r="T78" s="1"/>
    </row>
    <row r="79" spans="1:20" ht="28.5" x14ac:dyDescent="0.25">
      <c r="A79" s="5" t="s">
        <v>79</v>
      </c>
      <c r="B79" s="6" t="s">
        <v>1</v>
      </c>
      <c r="C79" s="5" t="s">
        <v>34</v>
      </c>
      <c r="D79" s="5" t="s">
        <v>35</v>
      </c>
      <c r="E79" s="5" t="s">
        <v>36</v>
      </c>
      <c r="F79" s="5" t="s">
        <v>37</v>
      </c>
      <c r="G79" s="5" t="s">
        <v>38</v>
      </c>
      <c r="H79" s="5" t="s">
        <v>39</v>
      </c>
      <c r="I79" s="11" t="s">
        <v>80</v>
      </c>
      <c r="J79" s="11" t="s">
        <v>81</v>
      </c>
      <c r="K79" s="11" t="s">
        <v>82</v>
      </c>
      <c r="L79" s="21" t="s">
        <v>83</v>
      </c>
      <c r="M79" s="5" t="s">
        <v>40</v>
      </c>
      <c r="N79" s="5" t="s">
        <v>41</v>
      </c>
      <c r="O79" s="5" t="s">
        <v>42</v>
      </c>
      <c r="P79" s="5" t="s">
        <v>43</v>
      </c>
    </row>
    <row r="80" spans="1:20" x14ac:dyDescent="0.25">
      <c r="A80" s="24">
        <v>1</v>
      </c>
      <c r="B80" s="8" t="s">
        <v>251</v>
      </c>
      <c r="C80" s="24">
        <v>4</v>
      </c>
      <c r="D80" s="24">
        <v>4</v>
      </c>
      <c r="E80" s="24">
        <v>0</v>
      </c>
      <c r="F80" s="24">
        <v>0</v>
      </c>
      <c r="G80" s="24">
        <v>8</v>
      </c>
      <c r="H80" s="24" t="s">
        <v>3</v>
      </c>
      <c r="I80" s="24">
        <v>-1</v>
      </c>
      <c r="J80" s="24"/>
      <c r="K80" s="7">
        <f t="shared" ref="K80:K84" si="22">G80+I80+J80</f>
        <v>7</v>
      </c>
      <c r="L80" s="18">
        <f t="shared" ref="L80:L84" si="23">K80/(C80*2)</f>
        <v>0.875</v>
      </c>
      <c r="M80" s="24">
        <v>27</v>
      </c>
      <c r="N80" s="24">
        <v>8</v>
      </c>
      <c r="O80" s="24" t="s">
        <v>87</v>
      </c>
      <c r="P80" s="24" t="s">
        <v>33</v>
      </c>
      <c r="R80" s="1"/>
      <c r="S80" s="1"/>
      <c r="T80" s="1"/>
    </row>
    <row r="81" spans="1:20" x14ac:dyDescent="0.25">
      <c r="A81" s="28">
        <v>2</v>
      </c>
      <c r="B81" s="10" t="s">
        <v>252</v>
      </c>
      <c r="C81" s="28">
        <v>4</v>
      </c>
      <c r="D81" s="28">
        <v>2</v>
      </c>
      <c r="E81" s="28">
        <v>1</v>
      </c>
      <c r="F81" s="28">
        <v>1</v>
      </c>
      <c r="G81" s="28">
        <v>5</v>
      </c>
      <c r="H81" s="28" t="s">
        <v>25</v>
      </c>
      <c r="I81" s="28"/>
      <c r="J81" s="28"/>
      <c r="K81" s="9">
        <f t="shared" si="22"/>
        <v>5</v>
      </c>
      <c r="L81" s="19">
        <f t="shared" si="23"/>
        <v>0.625</v>
      </c>
      <c r="M81" s="28">
        <v>24</v>
      </c>
      <c r="N81" s="28">
        <v>12</v>
      </c>
      <c r="O81" s="28" t="s">
        <v>8</v>
      </c>
      <c r="P81" s="28" t="s">
        <v>17</v>
      </c>
      <c r="R81" s="1"/>
      <c r="S81" s="1"/>
      <c r="T81" s="1"/>
    </row>
    <row r="82" spans="1:20" x14ac:dyDescent="0.25">
      <c r="A82" s="14">
        <v>3</v>
      </c>
      <c r="B82" s="3" t="s">
        <v>253</v>
      </c>
      <c r="C82" s="15">
        <v>4</v>
      </c>
      <c r="D82" s="15">
        <v>2</v>
      </c>
      <c r="E82" s="15">
        <v>2</v>
      </c>
      <c r="F82" s="15">
        <v>0</v>
      </c>
      <c r="G82" s="15">
        <v>4</v>
      </c>
      <c r="H82" s="15" t="s">
        <v>10</v>
      </c>
      <c r="I82" s="15"/>
      <c r="J82" s="15"/>
      <c r="K82" s="4">
        <f t="shared" si="22"/>
        <v>4</v>
      </c>
      <c r="L82" s="20">
        <f t="shared" si="23"/>
        <v>0.5</v>
      </c>
      <c r="M82" s="15">
        <v>20</v>
      </c>
      <c r="N82" s="15">
        <v>17</v>
      </c>
      <c r="O82" s="15" t="s">
        <v>62</v>
      </c>
      <c r="P82" s="15" t="s">
        <v>23</v>
      </c>
      <c r="R82" s="1"/>
      <c r="S82" s="1"/>
      <c r="T82" s="1"/>
    </row>
    <row r="83" spans="1:20" x14ac:dyDescent="0.25">
      <c r="A83" s="14">
        <v>4</v>
      </c>
      <c r="B83" s="3" t="s">
        <v>254</v>
      </c>
      <c r="C83" s="15">
        <v>4</v>
      </c>
      <c r="D83" s="15">
        <v>1</v>
      </c>
      <c r="E83" s="15">
        <v>2</v>
      </c>
      <c r="F83" s="15">
        <v>1</v>
      </c>
      <c r="G83" s="15">
        <v>3</v>
      </c>
      <c r="H83" s="15" t="s">
        <v>30</v>
      </c>
      <c r="I83" s="15"/>
      <c r="J83" s="15"/>
      <c r="K83" s="4">
        <f t="shared" si="22"/>
        <v>3</v>
      </c>
      <c r="L83" s="20">
        <f t="shared" si="23"/>
        <v>0.375</v>
      </c>
      <c r="M83" s="15">
        <v>15</v>
      </c>
      <c r="N83" s="15">
        <v>17</v>
      </c>
      <c r="O83" s="15" t="s">
        <v>15</v>
      </c>
      <c r="P83" s="15" t="s">
        <v>23</v>
      </c>
      <c r="R83" s="1"/>
      <c r="S83" s="1"/>
      <c r="T83" s="1"/>
    </row>
    <row r="84" spans="1:20" x14ac:dyDescent="0.25">
      <c r="A84" s="14">
        <v>5</v>
      </c>
      <c r="B84" s="3" t="s">
        <v>255</v>
      </c>
      <c r="C84" s="15">
        <v>4</v>
      </c>
      <c r="D84" s="15">
        <v>0</v>
      </c>
      <c r="E84" s="15">
        <v>4</v>
      </c>
      <c r="F84" s="15">
        <v>0</v>
      </c>
      <c r="G84" s="15">
        <v>0</v>
      </c>
      <c r="H84" s="15" t="s">
        <v>55</v>
      </c>
      <c r="I84" s="15"/>
      <c r="J84" s="15"/>
      <c r="K84" s="4">
        <f t="shared" si="22"/>
        <v>0</v>
      </c>
      <c r="L84" s="20">
        <f t="shared" si="23"/>
        <v>0</v>
      </c>
      <c r="M84" s="15">
        <v>6</v>
      </c>
      <c r="N84" s="15">
        <v>38</v>
      </c>
      <c r="O84" s="15" t="s">
        <v>5</v>
      </c>
      <c r="P84" s="15" t="s">
        <v>56</v>
      </c>
      <c r="R84" s="1"/>
      <c r="S84" s="1"/>
      <c r="T84" s="1"/>
    </row>
    <row r="85" spans="1:20" x14ac:dyDescent="0.25">
      <c r="A85" s="39" t="s">
        <v>256</v>
      </c>
      <c r="B85" s="39"/>
      <c r="C85" s="39"/>
      <c r="D85" s="39"/>
      <c r="E85" s="39"/>
      <c r="F85" s="39"/>
      <c r="G85" s="39"/>
      <c r="H85" s="39"/>
      <c r="I85" s="39"/>
      <c r="J85" s="39"/>
      <c r="K85" s="39"/>
      <c r="L85" s="39"/>
      <c r="M85" s="39"/>
      <c r="N85" s="39"/>
      <c r="O85" s="39"/>
      <c r="P85" s="39"/>
      <c r="R85" s="1"/>
      <c r="S85" s="1"/>
      <c r="T85" s="1"/>
    </row>
    <row r="86" spans="1:20" ht="28.5" x14ac:dyDescent="0.25">
      <c r="A86" s="5" t="s">
        <v>79</v>
      </c>
      <c r="B86" s="6" t="s">
        <v>1</v>
      </c>
      <c r="C86" s="5" t="s">
        <v>34</v>
      </c>
      <c r="D86" s="5" t="s">
        <v>35</v>
      </c>
      <c r="E86" s="5" t="s">
        <v>36</v>
      </c>
      <c r="F86" s="5" t="s">
        <v>37</v>
      </c>
      <c r="G86" s="5" t="s">
        <v>38</v>
      </c>
      <c r="H86" s="5" t="s">
        <v>39</v>
      </c>
      <c r="I86" s="11" t="s">
        <v>80</v>
      </c>
      <c r="J86" s="11" t="s">
        <v>81</v>
      </c>
      <c r="K86" s="11" t="s">
        <v>82</v>
      </c>
      <c r="L86" s="21" t="s">
        <v>83</v>
      </c>
      <c r="M86" s="5" t="s">
        <v>40</v>
      </c>
      <c r="N86" s="5" t="s">
        <v>41</v>
      </c>
      <c r="O86" s="5" t="s">
        <v>42</v>
      </c>
      <c r="P86" s="5" t="s">
        <v>43</v>
      </c>
    </row>
    <row r="87" spans="1:20" x14ac:dyDescent="0.25">
      <c r="A87" s="24">
        <v>1</v>
      </c>
      <c r="B87" s="8" t="s">
        <v>257</v>
      </c>
      <c r="C87" s="24">
        <v>4</v>
      </c>
      <c r="D87" s="24">
        <v>4</v>
      </c>
      <c r="E87" s="24">
        <v>0</v>
      </c>
      <c r="F87" s="24">
        <v>0</v>
      </c>
      <c r="G87" s="24">
        <v>8</v>
      </c>
      <c r="H87" s="24" t="s">
        <v>3</v>
      </c>
      <c r="I87" s="24"/>
      <c r="J87" s="24"/>
      <c r="K87" s="7">
        <f t="shared" ref="K87:K91" si="24">G87+I87+J87</f>
        <v>8</v>
      </c>
      <c r="L87" s="18">
        <f t="shared" ref="L87:L91" si="25">K87/(C87*2)</f>
        <v>1</v>
      </c>
      <c r="M87" s="24">
        <v>31</v>
      </c>
      <c r="N87" s="24">
        <v>8</v>
      </c>
      <c r="O87" s="24" t="s">
        <v>46</v>
      </c>
      <c r="P87" s="24" t="s">
        <v>33</v>
      </c>
      <c r="R87" s="1"/>
      <c r="S87" s="1"/>
      <c r="T87" s="1"/>
    </row>
    <row r="88" spans="1:20" x14ac:dyDescent="0.25">
      <c r="A88" s="28">
        <v>2</v>
      </c>
      <c r="B88" s="10" t="s">
        <v>258</v>
      </c>
      <c r="C88" s="28">
        <v>4</v>
      </c>
      <c r="D88" s="28">
        <v>3</v>
      </c>
      <c r="E88" s="28">
        <v>1</v>
      </c>
      <c r="F88" s="28">
        <v>0</v>
      </c>
      <c r="G88" s="28">
        <v>6</v>
      </c>
      <c r="H88" s="28" t="s">
        <v>7</v>
      </c>
      <c r="I88" s="28"/>
      <c r="J88" s="28"/>
      <c r="K88" s="9">
        <f t="shared" si="24"/>
        <v>6</v>
      </c>
      <c r="L88" s="19">
        <f t="shared" si="25"/>
        <v>0.75</v>
      </c>
      <c r="M88" s="28">
        <v>17</v>
      </c>
      <c r="N88" s="28">
        <v>11</v>
      </c>
      <c r="O88" s="28" t="s">
        <v>23</v>
      </c>
      <c r="P88" s="28" t="s">
        <v>120</v>
      </c>
      <c r="R88" s="1"/>
      <c r="S88" s="1"/>
      <c r="T88" s="1"/>
    </row>
    <row r="89" spans="1:20" x14ac:dyDescent="0.25">
      <c r="A89" s="14">
        <v>3</v>
      </c>
      <c r="B89" s="3" t="s">
        <v>259</v>
      </c>
      <c r="C89" s="15">
        <v>4</v>
      </c>
      <c r="D89" s="15">
        <v>2</v>
      </c>
      <c r="E89" s="15">
        <v>2</v>
      </c>
      <c r="F89" s="15">
        <v>0</v>
      </c>
      <c r="G89" s="15">
        <v>4</v>
      </c>
      <c r="H89" s="15" t="s">
        <v>10</v>
      </c>
      <c r="I89" s="15"/>
      <c r="J89" s="15"/>
      <c r="K89" s="4">
        <f t="shared" si="24"/>
        <v>4</v>
      </c>
      <c r="L89" s="20">
        <f t="shared" si="25"/>
        <v>0.5</v>
      </c>
      <c r="M89" s="15">
        <v>17</v>
      </c>
      <c r="N89" s="15">
        <v>14</v>
      </c>
      <c r="O89" s="15" t="s">
        <v>23</v>
      </c>
      <c r="P89" s="15" t="s">
        <v>49</v>
      </c>
      <c r="R89" s="1"/>
      <c r="S89" s="1"/>
      <c r="T89" s="1"/>
    </row>
    <row r="90" spans="1:20" x14ac:dyDescent="0.25">
      <c r="A90" s="14">
        <v>4</v>
      </c>
      <c r="B90" s="3" t="s">
        <v>260</v>
      </c>
      <c r="C90" s="15">
        <v>4</v>
      </c>
      <c r="D90" s="15">
        <v>1</v>
      </c>
      <c r="E90" s="15">
        <v>3</v>
      </c>
      <c r="F90" s="15">
        <v>0</v>
      </c>
      <c r="G90" s="15">
        <v>2</v>
      </c>
      <c r="H90" s="15" t="s">
        <v>14</v>
      </c>
      <c r="I90" s="15"/>
      <c r="J90" s="15"/>
      <c r="K90" s="4">
        <f t="shared" si="24"/>
        <v>2</v>
      </c>
      <c r="L90" s="20">
        <f t="shared" si="25"/>
        <v>0.25</v>
      </c>
      <c r="M90" s="15">
        <v>19</v>
      </c>
      <c r="N90" s="15">
        <v>20</v>
      </c>
      <c r="O90" s="15" t="s">
        <v>12</v>
      </c>
      <c r="P90" s="15" t="s">
        <v>62</v>
      </c>
      <c r="R90" s="1"/>
      <c r="S90" s="1"/>
      <c r="T90" s="1"/>
    </row>
    <row r="91" spans="1:20" x14ac:dyDescent="0.25">
      <c r="A91" s="14">
        <v>5</v>
      </c>
      <c r="B91" s="3" t="s">
        <v>261</v>
      </c>
      <c r="C91" s="15">
        <v>4</v>
      </c>
      <c r="D91" s="15">
        <v>0</v>
      </c>
      <c r="E91" s="15">
        <v>4</v>
      </c>
      <c r="F91" s="15">
        <v>0</v>
      </c>
      <c r="G91" s="15">
        <v>0</v>
      </c>
      <c r="H91" s="15" t="s">
        <v>55</v>
      </c>
      <c r="I91" s="15"/>
      <c r="J91" s="15"/>
      <c r="K91" s="4">
        <f t="shared" si="24"/>
        <v>0</v>
      </c>
      <c r="L91" s="20">
        <f t="shared" si="25"/>
        <v>0</v>
      </c>
      <c r="M91" s="15">
        <v>6</v>
      </c>
      <c r="N91" s="15">
        <v>37</v>
      </c>
      <c r="O91" s="15" t="s">
        <v>5</v>
      </c>
      <c r="P91" s="15" t="s">
        <v>130</v>
      </c>
      <c r="R91" s="1"/>
      <c r="S91" s="1"/>
      <c r="T91" s="1"/>
    </row>
    <row r="92" spans="1:20" ht="14.45" customHeight="1" x14ac:dyDescent="0.25">
      <c r="A92" s="38" t="s">
        <v>262</v>
      </c>
      <c r="B92" s="38"/>
      <c r="C92" s="38"/>
      <c r="D92" s="38"/>
      <c r="E92" s="38"/>
      <c r="F92" s="38"/>
      <c r="G92" s="38"/>
      <c r="H92" s="38"/>
      <c r="I92" s="38"/>
      <c r="J92" s="38"/>
      <c r="K92" s="38"/>
      <c r="L92" s="38"/>
      <c r="M92" s="38"/>
      <c r="N92" s="38"/>
      <c r="O92" s="38"/>
      <c r="P92" s="38"/>
      <c r="Q92"/>
    </row>
    <row r="93" spans="1:20" ht="28.5" x14ac:dyDescent="0.25">
      <c r="A93" s="5" t="s">
        <v>79</v>
      </c>
      <c r="B93" s="6" t="s">
        <v>1</v>
      </c>
      <c r="C93" s="5" t="s">
        <v>34</v>
      </c>
      <c r="D93" s="5" t="s">
        <v>35</v>
      </c>
      <c r="E93" s="5" t="s">
        <v>36</v>
      </c>
      <c r="F93" s="5" t="s">
        <v>37</v>
      </c>
      <c r="G93" s="5" t="s">
        <v>38</v>
      </c>
      <c r="H93" s="5" t="s">
        <v>39</v>
      </c>
      <c r="I93" s="11" t="s">
        <v>80</v>
      </c>
      <c r="J93" s="11" t="s">
        <v>81</v>
      </c>
      <c r="K93" s="11" t="s">
        <v>82</v>
      </c>
      <c r="L93" s="21" t="s">
        <v>83</v>
      </c>
      <c r="M93" s="5" t="s">
        <v>40</v>
      </c>
      <c r="N93" s="5" t="s">
        <v>41</v>
      </c>
      <c r="O93" s="5" t="s">
        <v>42</v>
      </c>
      <c r="P93" s="5" t="s">
        <v>43</v>
      </c>
    </row>
    <row r="94" spans="1:20" x14ac:dyDescent="0.25">
      <c r="A94" s="24">
        <v>1</v>
      </c>
      <c r="B94" s="8" t="s">
        <v>263</v>
      </c>
      <c r="C94" s="24">
        <v>4</v>
      </c>
      <c r="D94" s="24">
        <v>4</v>
      </c>
      <c r="E94" s="24">
        <v>0</v>
      </c>
      <c r="F94" s="24">
        <v>0</v>
      </c>
      <c r="G94" s="24">
        <v>8</v>
      </c>
      <c r="H94" s="24" t="s">
        <v>3</v>
      </c>
      <c r="I94" s="24"/>
      <c r="J94" s="24"/>
      <c r="K94" s="7">
        <f t="shared" ref="K94:K98" si="26">G94+I94+J94</f>
        <v>8</v>
      </c>
      <c r="L94" s="18">
        <f t="shared" ref="L94:L98" si="27">K94/(C94*2)</f>
        <v>1</v>
      </c>
      <c r="M94" s="24">
        <v>24</v>
      </c>
      <c r="N94" s="24">
        <v>12</v>
      </c>
      <c r="O94" s="24" t="s">
        <v>8</v>
      </c>
      <c r="P94" s="24" t="s">
        <v>17</v>
      </c>
      <c r="R94" s="1"/>
      <c r="S94" s="1"/>
    </row>
    <row r="95" spans="1:20" x14ac:dyDescent="0.25">
      <c r="A95" s="28">
        <v>2</v>
      </c>
      <c r="B95" s="10" t="s">
        <v>264</v>
      </c>
      <c r="C95" s="28">
        <v>4</v>
      </c>
      <c r="D95" s="28">
        <v>3</v>
      </c>
      <c r="E95" s="28">
        <v>1</v>
      </c>
      <c r="F95" s="28">
        <v>0</v>
      </c>
      <c r="G95" s="28">
        <v>6</v>
      </c>
      <c r="H95" s="28" t="s">
        <v>7</v>
      </c>
      <c r="I95" s="28"/>
      <c r="J95" s="28"/>
      <c r="K95" s="9">
        <f t="shared" si="26"/>
        <v>6</v>
      </c>
      <c r="L95" s="19">
        <f t="shared" si="27"/>
        <v>0.75</v>
      </c>
      <c r="M95" s="28">
        <v>23</v>
      </c>
      <c r="N95" s="28">
        <v>10</v>
      </c>
      <c r="O95" s="28" t="s">
        <v>4</v>
      </c>
      <c r="P95" s="28" t="s">
        <v>93</v>
      </c>
      <c r="R95" s="1"/>
      <c r="S95" s="1"/>
      <c r="T95" s="1"/>
    </row>
    <row r="96" spans="1:20" x14ac:dyDescent="0.25">
      <c r="A96" s="14">
        <v>3</v>
      </c>
      <c r="B96" s="3" t="s">
        <v>265</v>
      </c>
      <c r="C96" s="15">
        <v>4</v>
      </c>
      <c r="D96" s="15">
        <v>2</v>
      </c>
      <c r="E96" s="15">
        <v>2</v>
      </c>
      <c r="F96" s="15">
        <v>0</v>
      </c>
      <c r="G96" s="15">
        <v>4</v>
      </c>
      <c r="H96" s="15" t="s">
        <v>10</v>
      </c>
      <c r="I96" s="15"/>
      <c r="J96" s="15"/>
      <c r="K96" s="4">
        <f t="shared" si="26"/>
        <v>4</v>
      </c>
      <c r="L96" s="20">
        <f t="shared" si="27"/>
        <v>0.5</v>
      </c>
      <c r="M96" s="15">
        <v>27</v>
      </c>
      <c r="N96" s="15">
        <v>16</v>
      </c>
      <c r="O96" s="15" t="s">
        <v>87</v>
      </c>
      <c r="P96" s="15" t="s">
        <v>53</v>
      </c>
      <c r="R96" s="1"/>
      <c r="S96" s="1"/>
      <c r="T96" s="1"/>
    </row>
    <row r="97" spans="1:20" x14ac:dyDescent="0.25">
      <c r="A97" s="14">
        <v>4</v>
      </c>
      <c r="B97" s="3" t="s">
        <v>266</v>
      </c>
      <c r="C97" s="15">
        <v>4</v>
      </c>
      <c r="D97" s="15">
        <v>1</v>
      </c>
      <c r="E97" s="15">
        <v>3</v>
      </c>
      <c r="F97" s="15">
        <v>0</v>
      </c>
      <c r="G97" s="15">
        <v>2</v>
      </c>
      <c r="H97" s="15" t="s">
        <v>14</v>
      </c>
      <c r="I97" s="15"/>
      <c r="J97" s="15"/>
      <c r="K97" s="4">
        <f t="shared" si="26"/>
        <v>2</v>
      </c>
      <c r="L97" s="20">
        <f t="shared" si="27"/>
        <v>0.25</v>
      </c>
      <c r="M97" s="15">
        <v>13</v>
      </c>
      <c r="N97" s="15">
        <v>23</v>
      </c>
      <c r="O97" s="15" t="s">
        <v>51</v>
      </c>
      <c r="P97" s="15" t="s">
        <v>4</v>
      </c>
      <c r="R97" s="1"/>
      <c r="S97" s="1"/>
      <c r="T97" s="1"/>
    </row>
    <row r="98" spans="1:20" x14ac:dyDescent="0.25">
      <c r="A98" s="14">
        <v>5</v>
      </c>
      <c r="B98" s="3" t="s">
        <v>267</v>
      </c>
      <c r="C98" s="15">
        <v>4</v>
      </c>
      <c r="D98" s="15">
        <v>0</v>
      </c>
      <c r="E98" s="15">
        <v>4</v>
      </c>
      <c r="F98" s="15">
        <v>0</v>
      </c>
      <c r="G98" s="15">
        <v>0</v>
      </c>
      <c r="H98" s="15" t="s">
        <v>55</v>
      </c>
      <c r="I98" s="15"/>
      <c r="J98" s="15"/>
      <c r="K98" s="4">
        <f t="shared" si="26"/>
        <v>0</v>
      </c>
      <c r="L98" s="20">
        <f t="shared" si="27"/>
        <v>0</v>
      </c>
      <c r="M98" s="15">
        <v>8</v>
      </c>
      <c r="N98" s="15">
        <v>34</v>
      </c>
      <c r="O98" s="15" t="s">
        <v>33</v>
      </c>
      <c r="P98" s="33" t="s">
        <v>59</v>
      </c>
      <c r="R98" s="1"/>
      <c r="S98" s="1"/>
      <c r="T98" s="1"/>
    </row>
    <row r="99" spans="1:20" x14ac:dyDescent="0.25">
      <c r="K99" s="22"/>
      <c r="L99" s="1"/>
      <c r="Q99"/>
    </row>
  </sheetData>
  <mergeCells count="17">
    <mergeCell ref="A53:P53"/>
    <mergeCell ref="A54:P54"/>
    <mergeCell ref="A92:P92"/>
    <mergeCell ref="A85:P85"/>
    <mergeCell ref="A55:P55"/>
    <mergeCell ref="A63:P63"/>
    <mergeCell ref="A78:P78"/>
    <mergeCell ref="A70:P70"/>
    <mergeCell ref="A62:P62"/>
    <mergeCell ref="A43:P43"/>
    <mergeCell ref="A37:P37"/>
    <mergeCell ref="A31:P31"/>
    <mergeCell ref="A24:P24"/>
    <mergeCell ref="A1:P1"/>
    <mergeCell ref="A9:P9"/>
    <mergeCell ref="A17:P17"/>
    <mergeCell ref="A16:P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31C02-2B38-4AE4-8C50-33878E812428}">
  <sheetPr>
    <tabColor rgb="FFFFFF00"/>
  </sheetPr>
  <dimension ref="A1:V185"/>
  <sheetViews>
    <sheetView topLeftCell="A62" workbookViewId="0">
      <selection activeCell="B102" sqref="B102"/>
    </sheetView>
  </sheetViews>
  <sheetFormatPr baseColWidth="10" defaultRowHeight="15" x14ac:dyDescent="0.25"/>
  <cols>
    <col min="1" max="1" width="7.28515625" style="1" customWidth="1"/>
    <col min="2" max="2" width="50.7109375" customWidth="1"/>
    <col min="3" max="7" width="7.28515625" style="1" customWidth="1"/>
    <col min="8" max="8" width="8.5703125" style="1" customWidth="1"/>
    <col min="9" max="12" width="11.42578125" style="1"/>
    <col min="13" max="16" width="8.140625" style="1" customWidth="1"/>
    <col min="17" max="19" width="11.42578125" style="1"/>
  </cols>
  <sheetData>
    <row r="1" spans="1:16" x14ac:dyDescent="0.25">
      <c r="A1" s="39" t="s">
        <v>85</v>
      </c>
      <c r="B1" s="39"/>
      <c r="C1" s="39"/>
      <c r="D1" s="39"/>
      <c r="E1" s="39"/>
      <c r="F1" s="39"/>
      <c r="G1" s="39"/>
      <c r="H1" s="39"/>
      <c r="I1" s="39"/>
      <c r="J1" s="39"/>
      <c r="K1" s="39"/>
      <c r="L1" s="39"/>
      <c r="M1" s="39"/>
      <c r="N1" s="39"/>
      <c r="O1" s="39"/>
      <c r="P1" s="39"/>
    </row>
    <row r="2" spans="1:16" ht="28.5" x14ac:dyDescent="0.25">
      <c r="A2" s="5" t="s">
        <v>79</v>
      </c>
      <c r="B2" s="6" t="s">
        <v>1</v>
      </c>
      <c r="C2" s="5" t="s">
        <v>34</v>
      </c>
      <c r="D2" s="5" t="s">
        <v>35</v>
      </c>
      <c r="E2" s="5" t="s">
        <v>36</v>
      </c>
      <c r="F2" s="5" t="s">
        <v>37</v>
      </c>
      <c r="G2" s="5" t="s">
        <v>38</v>
      </c>
      <c r="H2" s="5" t="s">
        <v>39</v>
      </c>
      <c r="I2" s="5" t="s">
        <v>80</v>
      </c>
      <c r="J2" s="5" t="s">
        <v>81</v>
      </c>
      <c r="K2" s="5" t="s">
        <v>82</v>
      </c>
      <c r="L2" s="17" t="s">
        <v>83</v>
      </c>
      <c r="M2" s="5" t="s">
        <v>40</v>
      </c>
      <c r="N2" s="5" t="s">
        <v>41</v>
      </c>
      <c r="O2" s="5" t="s">
        <v>42</v>
      </c>
      <c r="P2" s="5" t="s">
        <v>43</v>
      </c>
    </row>
    <row r="3" spans="1:16" x14ac:dyDescent="0.25">
      <c r="A3" s="24">
        <v>1</v>
      </c>
      <c r="B3" s="8" t="s">
        <v>86</v>
      </c>
      <c r="C3" s="24">
        <v>4</v>
      </c>
      <c r="D3" s="24">
        <v>4</v>
      </c>
      <c r="E3" s="24">
        <v>0</v>
      </c>
      <c r="F3" s="24">
        <v>0</v>
      </c>
      <c r="G3" s="24">
        <v>8</v>
      </c>
      <c r="H3" s="24" t="s">
        <v>3</v>
      </c>
      <c r="I3" s="24"/>
      <c r="J3" s="24"/>
      <c r="K3" s="24">
        <f t="shared" ref="K3:K7" si="0">G3+I3+J3</f>
        <v>8</v>
      </c>
      <c r="L3" s="25">
        <f t="shared" ref="L3:L7" si="1">K3/(C3*2)</f>
        <v>1</v>
      </c>
      <c r="M3" s="24">
        <v>27</v>
      </c>
      <c r="N3" s="24">
        <v>13</v>
      </c>
      <c r="O3" s="24" t="s">
        <v>87</v>
      </c>
      <c r="P3" s="24" t="s">
        <v>51</v>
      </c>
    </row>
    <row r="4" spans="1:16" x14ac:dyDescent="0.25">
      <c r="A4" s="28" t="s">
        <v>155</v>
      </c>
      <c r="B4" s="10" t="s">
        <v>89</v>
      </c>
      <c r="C4" s="28">
        <v>4</v>
      </c>
      <c r="D4" s="28">
        <v>2</v>
      </c>
      <c r="E4" s="28">
        <v>1</v>
      </c>
      <c r="F4" s="28">
        <v>1</v>
      </c>
      <c r="G4" s="28">
        <v>5</v>
      </c>
      <c r="H4" s="28" t="s">
        <v>25</v>
      </c>
      <c r="I4" s="28"/>
      <c r="J4" s="28"/>
      <c r="K4" s="28">
        <f>G4+I4+J4</f>
        <v>5</v>
      </c>
      <c r="L4" s="29">
        <f>K4/(C4*2)</f>
        <v>0.625</v>
      </c>
      <c r="M4" s="28">
        <v>23</v>
      </c>
      <c r="N4" s="28">
        <v>16</v>
      </c>
      <c r="O4" s="28" t="s">
        <v>4</v>
      </c>
      <c r="P4" s="28" t="s">
        <v>53</v>
      </c>
    </row>
    <row r="5" spans="1:16" x14ac:dyDescent="0.25">
      <c r="A5" s="14" t="s">
        <v>156</v>
      </c>
      <c r="B5" s="3" t="s">
        <v>88</v>
      </c>
      <c r="C5" s="15">
        <v>4</v>
      </c>
      <c r="D5" s="15">
        <v>2</v>
      </c>
      <c r="E5" s="15">
        <v>1</v>
      </c>
      <c r="F5" s="15">
        <v>1</v>
      </c>
      <c r="G5" s="15">
        <v>5</v>
      </c>
      <c r="H5" s="15" t="s">
        <v>25</v>
      </c>
      <c r="I5" s="15"/>
      <c r="J5" s="15"/>
      <c r="K5" s="15">
        <f t="shared" si="0"/>
        <v>5</v>
      </c>
      <c r="L5" s="23">
        <f t="shared" si="1"/>
        <v>0.625</v>
      </c>
      <c r="M5" s="15">
        <v>27</v>
      </c>
      <c r="N5" s="15">
        <v>17</v>
      </c>
      <c r="O5" s="15" t="s">
        <v>87</v>
      </c>
      <c r="P5" s="15" t="s">
        <v>23</v>
      </c>
    </row>
    <row r="6" spans="1:16" x14ac:dyDescent="0.25">
      <c r="A6" s="14">
        <v>4</v>
      </c>
      <c r="B6" s="3" t="s">
        <v>90</v>
      </c>
      <c r="C6" s="15">
        <v>4</v>
      </c>
      <c r="D6" s="15">
        <v>1</v>
      </c>
      <c r="E6" s="15">
        <v>3</v>
      </c>
      <c r="F6" s="15">
        <v>0</v>
      </c>
      <c r="G6" s="15">
        <v>2</v>
      </c>
      <c r="H6" s="15" t="s">
        <v>14</v>
      </c>
      <c r="I6" s="15"/>
      <c r="J6" s="15"/>
      <c r="K6" s="15">
        <f t="shared" si="0"/>
        <v>2</v>
      </c>
      <c r="L6" s="23">
        <f t="shared" si="1"/>
        <v>0.25</v>
      </c>
      <c r="M6" s="15">
        <v>22</v>
      </c>
      <c r="N6" s="15">
        <v>28</v>
      </c>
      <c r="O6" s="15" t="s">
        <v>63</v>
      </c>
      <c r="P6" s="15" t="s">
        <v>91</v>
      </c>
    </row>
    <row r="7" spans="1:16" x14ac:dyDescent="0.25">
      <c r="A7" s="14">
        <v>5</v>
      </c>
      <c r="B7" s="3" t="s">
        <v>92</v>
      </c>
      <c r="C7" s="15">
        <v>4</v>
      </c>
      <c r="D7" s="15">
        <v>0</v>
      </c>
      <c r="E7" s="15">
        <v>4</v>
      </c>
      <c r="F7" s="15">
        <v>0</v>
      </c>
      <c r="G7" s="15">
        <v>0</v>
      </c>
      <c r="H7" s="15" t="s">
        <v>55</v>
      </c>
      <c r="I7" s="15"/>
      <c r="J7" s="15"/>
      <c r="K7" s="15">
        <f t="shared" si="0"/>
        <v>0</v>
      </c>
      <c r="L7" s="23">
        <f t="shared" si="1"/>
        <v>0</v>
      </c>
      <c r="M7" s="15">
        <v>10</v>
      </c>
      <c r="N7" s="15">
        <v>35</v>
      </c>
      <c r="O7" s="15" t="s">
        <v>93</v>
      </c>
      <c r="P7" s="15" t="s">
        <v>94</v>
      </c>
    </row>
    <row r="8" spans="1:16" x14ac:dyDescent="0.25">
      <c r="A8" s="45" t="s">
        <v>154</v>
      </c>
      <c r="B8" s="46"/>
      <c r="C8" s="46"/>
      <c r="D8" s="46"/>
      <c r="E8" s="46"/>
      <c r="F8" s="46"/>
      <c r="G8" s="46"/>
      <c r="H8" s="46"/>
      <c r="I8" s="46"/>
      <c r="J8" s="46"/>
      <c r="K8" s="46"/>
      <c r="L8" s="46"/>
      <c r="M8" s="46"/>
      <c r="N8" s="46"/>
      <c r="O8" s="46"/>
      <c r="P8" s="47"/>
    </row>
    <row r="9" spans="1:16" x14ac:dyDescent="0.25">
      <c r="A9" s="39" t="s">
        <v>95</v>
      </c>
      <c r="B9" s="39"/>
      <c r="C9" s="39"/>
      <c r="D9" s="39"/>
      <c r="E9" s="39"/>
      <c r="F9" s="39"/>
      <c r="G9" s="39"/>
      <c r="H9" s="39"/>
      <c r="I9" s="39"/>
      <c r="J9" s="39"/>
      <c r="K9" s="39"/>
      <c r="L9" s="39"/>
      <c r="M9" s="39"/>
      <c r="N9" s="39"/>
      <c r="O9" s="39"/>
      <c r="P9" s="39"/>
    </row>
    <row r="10" spans="1:16" ht="28.5" x14ac:dyDescent="0.25">
      <c r="A10" s="5" t="s">
        <v>79</v>
      </c>
      <c r="B10" s="6" t="s">
        <v>1</v>
      </c>
      <c r="C10" s="5" t="s">
        <v>34</v>
      </c>
      <c r="D10" s="5" t="s">
        <v>35</v>
      </c>
      <c r="E10" s="5" t="s">
        <v>36</v>
      </c>
      <c r="F10" s="5" t="s">
        <v>37</v>
      </c>
      <c r="G10" s="5" t="s">
        <v>38</v>
      </c>
      <c r="H10" s="5" t="s">
        <v>39</v>
      </c>
      <c r="I10" s="5" t="s">
        <v>80</v>
      </c>
      <c r="J10" s="5" t="s">
        <v>81</v>
      </c>
      <c r="K10" s="5" t="s">
        <v>82</v>
      </c>
      <c r="L10" s="17" t="s">
        <v>83</v>
      </c>
      <c r="M10" s="5" t="s">
        <v>40</v>
      </c>
      <c r="N10" s="5" t="s">
        <v>41</v>
      </c>
      <c r="O10" s="5" t="s">
        <v>42</v>
      </c>
      <c r="P10" s="5" t="s">
        <v>43</v>
      </c>
    </row>
    <row r="11" spans="1:16" x14ac:dyDescent="0.25">
      <c r="A11" s="24">
        <v>1</v>
      </c>
      <c r="B11" s="8" t="s">
        <v>96</v>
      </c>
      <c r="C11" s="24">
        <v>4</v>
      </c>
      <c r="D11" s="24">
        <v>4</v>
      </c>
      <c r="E11" s="24">
        <v>0</v>
      </c>
      <c r="F11" s="24">
        <v>0</v>
      </c>
      <c r="G11" s="24">
        <v>8</v>
      </c>
      <c r="H11" s="24" t="s">
        <v>3</v>
      </c>
      <c r="I11" s="24"/>
      <c r="J11" s="24"/>
      <c r="K11" s="24">
        <f t="shared" ref="K11:K15" si="2">G11+I11+J11</f>
        <v>8</v>
      </c>
      <c r="L11" s="25">
        <f t="shared" ref="L11:L15" si="3">K11/(C11*2)</f>
        <v>1</v>
      </c>
      <c r="M11" s="24">
        <v>31</v>
      </c>
      <c r="N11" s="24">
        <v>23</v>
      </c>
      <c r="O11" s="24" t="s">
        <v>46</v>
      </c>
      <c r="P11" s="24" t="s">
        <v>4</v>
      </c>
    </row>
    <row r="12" spans="1:16" x14ac:dyDescent="0.25">
      <c r="A12" s="28" t="s">
        <v>155</v>
      </c>
      <c r="B12" s="10" t="s">
        <v>98</v>
      </c>
      <c r="C12" s="28">
        <v>4</v>
      </c>
      <c r="D12" s="28">
        <v>2</v>
      </c>
      <c r="E12" s="28">
        <v>2</v>
      </c>
      <c r="F12" s="28">
        <v>0</v>
      </c>
      <c r="G12" s="28">
        <v>4</v>
      </c>
      <c r="H12" s="28" t="s">
        <v>10</v>
      </c>
      <c r="I12" s="28"/>
      <c r="J12" s="28"/>
      <c r="K12" s="28">
        <f>G12+I12+J12</f>
        <v>4</v>
      </c>
      <c r="L12" s="29">
        <f>K12/(C12*2)</f>
        <v>0.5</v>
      </c>
      <c r="M12" s="28">
        <v>26</v>
      </c>
      <c r="N12" s="28">
        <v>25</v>
      </c>
      <c r="O12" s="28" t="s">
        <v>26</v>
      </c>
      <c r="P12" s="28" t="s">
        <v>99</v>
      </c>
    </row>
    <row r="13" spans="1:16" x14ac:dyDescent="0.25">
      <c r="A13" s="14" t="s">
        <v>156</v>
      </c>
      <c r="B13" s="3" t="s">
        <v>97</v>
      </c>
      <c r="C13" s="15">
        <v>4</v>
      </c>
      <c r="D13" s="15">
        <v>2</v>
      </c>
      <c r="E13" s="15">
        <v>2</v>
      </c>
      <c r="F13" s="15">
        <v>0</v>
      </c>
      <c r="G13" s="15">
        <v>4</v>
      </c>
      <c r="H13" s="15" t="s">
        <v>10</v>
      </c>
      <c r="I13" s="15"/>
      <c r="J13" s="15"/>
      <c r="K13" s="15">
        <f t="shared" si="2"/>
        <v>4</v>
      </c>
      <c r="L13" s="23">
        <f t="shared" si="3"/>
        <v>0.5</v>
      </c>
      <c r="M13" s="15">
        <v>33</v>
      </c>
      <c r="N13" s="15">
        <v>22</v>
      </c>
      <c r="O13" s="15" t="s">
        <v>78</v>
      </c>
      <c r="P13" s="15" t="s">
        <v>63</v>
      </c>
    </row>
    <row r="14" spans="1:16" x14ac:dyDescent="0.25">
      <c r="A14" s="14">
        <v>4</v>
      </c>
      <c r="B14" s="3" t="s">
        <v>100</v>
      </c>
      <c r="C14" s="15">
        <v>4</v>
      </c>
      <c r="D14" s="15">
        <v>1</v>
      </c>
      <c r="E14" s="15">
        <v>3</v>
      </c>
      <c r="F14" s="15">
        <v>0</v>
      </c>
      <c r="G14" s="15">
        <v>2</v>
      </c>
      <c r="H14" s="15" t="s">
        <v>14</v>
      </c>
      <c r="I14" s="15"/>
      <c r="J14" s="15"/>
      <c r="K14" s="15">
        <f t="shared" si="2"/>
        <v>2</v>
      </c>
      <c r="L14" s="23">
        <f t="shared" si="3"/>
        <v>0.25</v>
      </c>
      <c r="M14" s="15">
        <v>35</v>
      </c>
      <c r="N14" s="15">
        <v>39</v>
      </c>
      <c r="O14" s="15" t="s">
        <v>94</v>
      </c>
      <c r="P14" s="15" t="s">
        <v>101</v>
      </c>
    </row>
    <row r="15" spans="1:16" x14ac:dyDescent="0.25">
      <c r="A15" s="14">
        <v>5</v>
      </c>
      <c r="B15" s="3" t="s">
        <v>102</v>
      </c>
      <c r="C15" s="15">
        <v>4</v>
      </c>
      <c r="D15" s="15">
        <v>1</v>
      </c>
      <c r="E15" s="15">
        <v>3</v>
      </c>
      <c r="F15" s="15">
        <v>0</v>
      </c>
      <c r="G15" s="15">
        <v>2</v>
      </c>
      <c r="H15" s="15" t="s">
        <v>14</v>
      </c>
      <c r="I15" s="15"/>
      <c r="J15" s="15"/>
      <c r="K15" s="15">
        <f t="shared" si="2"/>
        <v>2</v>
      </c>
      <c r="L15" s="23">
        <f t="shared" si="3"/>
        <v>0.25</v>
      </c>
      <c r="M15" s="15">
        <v>26</v>
      </c>
      <c r="N15" s="15">
        <v>42</v>
      </c>
      <c r="O15" s="15" t="s">
        <v>26</v>
      </c>
      <c r="P15" s="15" t="s">
        <v>103</v>
      </c>
    </row>
    <row r="16" spans="1:16" x14ac:dyDescent="0.25">
      <c r="A16" s="45" t="s">
        <v>157</v>
      </c>
      <c r="B16" s="46"/>
      <c r="C16" s="46"/>
      <c r="D16" s="46"/>
      <c r="E16" s="46"/>
      <c r="F16" s="46"/>
      <c r="G16" s="46"/>
      <c r="H16" s="46"/>
      <c r="I16" s="46"/>
      <c r="J16" s="46"/>
      <c r="K16" s="46"/>
      <c r="L16" s="46"/>
      <c r="M16" s="46"/>
      <c r="N16" s="46"/>
      <c r="O16" s="46"/>
      <c r="P16" s="47"/>
    </row>
    <row r="17" spans="1:16" x14ac:dyDescent="0.25">
      <c r="A17" s="39" t="s">
        <v>104</v>
      </c>
      <c r="B17" s="39"/>
      <c r="C17" s="39"/>
      <c r="D17" s="39"/>
      <c r="E17" s="39"/>
      <c r="F17" s="39"/>
      <c r="G17" s="39"/>
      <c r="H17" s="39"/>
      <c r="I17" s="39"/>
      <c r="J17" s="39"/>
      <c r="K17" s="39"/>
      <c r="L17" s="39"/>
      <c r="M17" s="39"/>
      <c r="N17" s="39"/>
      <c r="O17" s="39"/>
      <c r="P17" s="39"/>
    </row>
    <row r="18" spans="1:16" ht="28.5" x14ac:dyDescent="0.25">
      <c r="A18" s="5" t="s">
        <v>79</v>
      </c>
      <c r="B18" s="6" t="s">
        <v>1</v>
      </c>
      <c r="C18" s="5" t="s">
        <v>34</v>
      </c>
      <c r="D18" s="5" t="s">
        <v>35</v>
      </c>
      <c r="E18" s="5" t="s">
        <v>36</v>
      </c>
      <c r="F18" s="5" t="s">
        <v>37</v>
      </c>
      <c r="G18" s="5" t="s">
        <v>38</v>
      </c>
      <c r="H18" s="5" t="s">
        <v>39</v>
      </c>
      <c r="I18" s="5" t="s">
        <v>80</v>
      </c>
      <c r="J18" s="5" t="s">
        <v>81</v>
      </c>
      <c r="K18" s="5" t="s">
        <v>82</v>
      </c>
      <c r="L18" s="17" t="s">
        <v>83</v>
      </c>
      <c r="M18" s="5" t="s">
        <v>40</v>
      </c>
      <c r="N18" s="5" t="s">
        <v>41</v>
      </c>
      <c r="O18" s="5" t="s">
        <v>42</v>
      </c>
      <c r="P18" s="5" t="s">
        <v>43</v>
      </c>
    </row>
    <row r="19" spans="1:16" x14ac:dyDescent="0.25">
      <c r="A19" s="24">
        <v>1</v>
      </c>
      <c r="B19" s="8" t="s">
        <v>105</v>
      </c>
      <c r="C19" s="24">
        <v>4</v>
      </c>
      <c r="D19" s="24">
        <v>4</v>
      </c>
      <c r="E19" s="24">
        <v>0</v>
      </c>
      <c r="F19" s="24">
        <v>0</v>
      </c>
      <c r="G19" s="24">
        <v>8</v>
      </c>
      <c r="H19" s="24" t="s">
        <v>3</v>
      </c>
      <c r="I19" s="24"/>
      <c r="J19" s="24"/>
      <c r="K19" s="24">
        <f t="shared" ref="K19:K22" si="4">G19+I19+J19</f>
        <v>8</v>
      </c>
      <c r="L19" s="25">
        <f t="shared" ref="L19:L22" si="5">K19/(C19*2)</f>
        <v>1</v>
      </c>
      <c r="M19" s="24">
        <v>42</v>
      </c>
      <c r="N19" s="24">
        <v>13</v>
      </c>
      <c r="O19" s="24" t="s">
        <v>103</v>
      </c>
      <c r="P19" s="24" t="s">
        <v>51</v>
      </c>
    </row>
    <row r="20" spans="1:16" x14ac:dyDescent="0.25">
      <c r="A20" s="28">
        <v>2</v>
      </c>
      <c r="B20" s="10" t="s">
        <v>106</v>
      </c>
      <c r="C20" s="28">
        <v>4</v>
      </c>
      <c r="D20" s="28">
        <v>2</v>
      </c>
      <c r="E20" s="28">
        <v>2</v>
      </c>
      <c r="F20" s="28">
        <v>0</v>
      </c>
      <c r="G20" s="28">
        <v>4</v>
      </c>
      <c r="H20" s="28" t="s">
        <v>10</v>
      </c>
      <c r="I20" s="28"/>
      <c r="J20" s="28"/>
      <c r="K20" s="28">
        <f t="shared" si="4"/>
        <v>4</v>
      </c>
      <c r="L20" s="29">
        <f t="shared" si="5"/>
        <v>0.5</v>
      </c>
      <c r="M20" s="28">
        <v>30</v>
      </c>
      <c r="N20" s="28">
        <v>25</v>
      </c>
      <c r="O20" s="28" t="s">
        <v>19</v>
      </c>
      <c r="P20" s="28" t="s">
        <v>99</v>
      </c>
    </row>
    <row r="21" spans="1:16" x14ac:dyDescent="0.25">
      <c r="A21" s="14">
        <v>3</v>
      </c>
      <c r="B21" s="3" t="s">
        <v>107</v>
      </c>
      <c r="C21" s="15">
        <v>4</v>
      </c>
      <c r="D21" s="15">
        <v>2</v>
      </c>
      <c r="E21" s="15">
        <v>2</v>
      </c>
      <c r="F21" s="15">
        <v>0</v>
      </c>
      <c r="G21" s="15">
        <v>4</v>
      </c>
      <c r="H21" s="15" t="s">
        <v>10</v>
      </c>
      <c r="I21" s="15"/>
      <c r="J21" s="15"/>
      <c r="K21" s="15">
        <f t="shared" si="4"/>
        <v>4</v>
      </c>
      <c r="L21" s="23">
        <f t="shared" si="5"/>
        <v>0.5</v>
      </c>
      <c r="M21" s="15">
        <v>25</v>
      </c>
      <c r="N21" s="15">
        <v>30</v>
      </c>
      <c r="O21" s="15" t="s">
        <v>99</v>
      </c>
      <c r="P21" s="15" t="s">
        <v>19</v>
      </c>
    </row>
    <row r="22" spans="1:16" x14ac:dyDescent="0.25">
      <c r="A22" s="14">
        <v>4</v>
      </c>
      <c r="B22" s="3" t="s">
        <v>108</v>
      </c>
      <c r="C22" s="15">
        <v>4</v>
      </c>
      <c r="D22" s="15">
        <v>0</v>
      </c>
      <c r="E22" s="15">
        <v>4</v>
      </c>
      <c r="F22" s="15">
        <v>0</v>
      </c>
      <c r="G22" s="15">
        <v>0</v>
      </c>
      <c r="H22" s="15" t="s">
        <v>55</v>
      </c>
      <c r="I22" s="15"/>
      <c r="J22" s="15"/>
      <c r="K22" s="15">
        <f t="shared" si="4"/>
        <v>0</v>
      </c>
      <c r="L22" s="23">
        <f t="shared" si="5"/>
        <v>0</v>
      </c>
      <c r="M22" s="15">
        <v>15</v>
      </c>
      <c r="N22" s="15">
        <v>44</v>
      </c>
      <c r="O22" s="15" t="s">
        <v>15</v>
      </c>
      <c r="P22" s="15" t="s">
        <v>109</v>
      </c>
    </row>
    <row r="23" spans="1:16" x14ac:dyDescent="0.25">
      <c r="A23" s="45" t="s">
        <v>158</v>
      </c>
      <c r="B23" s="46"/>
      <c r="C23" s="46"/>
      <c r="D23" s="46"/>
      <c r="E23" s="46"/>
      <c r="F23" s="46"/>
      <c r="G23" s="46"/>
      <c r="H23" s="46"/>
      <c r="I23" s="46"/>
      <c r="J23" s="46"/>
      <c r="K23" s="46"/>
      <c r="L23" s="46"/>
      <c r="M23" s="46"/>
      <c r="N23" s="46"/>
      <c r="O23" s="46"/>
      <c r="P23" s="47"/>
    </row>
    <row r="24" spans="1:16" ht="15" customHeight="1" x14ac:dyDescent="0.25">
      <c r="A24" s="39" t="s">
        <v>159</v>
      </c>
      <c r="B24" s="39"/>
      <c r="C24" s="39"/>
      <c r="D24" s="39"/>
      <c r="E24" s="39"/>
      <c r="F24" s="39"/>
      <c r="G24" s="39"/>
      <c r="H24" s="39"/>
      <c r="I24" s="39"/>
      <c r="J24" s="39"/>
      <c r="K24" s="39"/>
      <c r="L24" s="39"/>
      <c r="M24" s="39"/>
      <c r="N24" s="39"/>
      <c r="O24" s="39"/>
      <c r="P24" s="39"/>
    </row>
    <row r="25" spans="1:16" ht="28.5" x14ac:dyDescent="0.25">
      <c r="A25" s="5" t="s">
        <v>79</v>
      </c>
      <c r="B25" s="6" t="s">
        <v>1</v>
      </c>
      <c r="C25" s="5" t="s">
        <v>34</v>
      </c>
      <c r="D25" s="5" t="s">
        <v>35</v>
      </c>
      <c r="E25" s="5" t="s">
        <v>36</v>
      </c>
      <c r="F25" s="5" t="s">
        <v>37</v>
      </c>
      <c r="G25" s="5" t="s">
        <v>38</v>
      </c>
      <c r="H25" s="5" t="s">
        <v>39</v>
      </c>
      <c r="I25" s="5" t="s">
        <v>80</v>
      </c>
      <c r="J25" s="5" t="s">
        <v>81</v>
      </c>
      <c r="K25" s="5" t="s">
        <v>82</v>
      </c>
      <c r="L25" s="17" t="s">
        <v>83</v>
      </c>
      <c r="M25" s="5" t="s">
        <v>40</v>
      </c>
      <c r="N25" s="5" t="s">
        <v>41</v>
      </c>
      <c r="O25" s="5" t="s">
        <v>42</v>
      </c>
      <c r="P25" s="5" t="s">
        <v>43</v>
      </c>
    </row>
    <row r="26" spans="1:16" x14ac:dyDescent="0.25">
      <c r="A26" s="24" t="s">
        <v>160</v>
      </c>
      <c r="B26" s="8" t="s">
        <v>105</v>
      </c>
      <c r="C26" s="24">
        <v>4</v>
      </c>
      <c r="D26" s="24">
        <v>4</v>
      </c>
      <c r="E26" s="24">
        <v>0</v>
      </c>
      <c r="F26" s="24">
        <v>0</v>
      </c>
      <c r="G26" s="24">
        <v>8</v>
      </c>
      <c r="H26" s="24" t="s">
        <v>3</v>
      </c>
      <c r="I26" s="24"/>
      <c r="J26" s="24"/>
      <c r="K26" s="24">
        <v>8</v>
      </c>
      <c r="L26" s="25">
        <v>1</v>
      </c>
      <c r="M26" s="24">
        <v>42</v>
      </c>
      <c r="N26" s="24">
        <v>13</v>
      </c>
      <c r="O26" s="24" t="s">
        <v>103</v>
      </c>
      <c r="P26" s="24" t="s">
        <v>51</v>
      </c>
    </row>
    <row r="27" spans="1:16" x14ac:dyDescent="0.25">
      <c r="A27" s="24" t="s">
        <v>155</v>
      </c>
      <c r="B27" s="8" t="s">
        <v>86</v>
      </c>
      <c r="C27" s="24">
        <v>4</v>
      </c>
      <c r="D27" s="24">
        <v>4</v>
      </c>
      <c r="E27" s="24">
        <v>0</v>
      </c>
      <c r="F27" s="24">
        <v>0</v>
      </c>
      <c r="G27" s="24">
        <v>8</v>
      </c>
      <c r="H27" s="24" t="s">
        <v>3</v>
      </c>
      <c r="I27" s="24"/>
      <c r="J27" s="24"/>
      <c r="K27" s="24">
        <v>8</v>
      </c>
      <c r="L27" s="25">
        <v>1</v>
      </c>
      <c r="M27" s="24">
        <v>27</v>
      </c>
      <c r="N27" s="24">
        <v>13</v>
      </c>
      <c r="O27" s="24" t="s">
        <v>87</v>
      </c>
      <c r="P27" s="24" t="s">
        <v>51</v>
      </c>
    </row>
    <row r="28" spans="1:16" x14ac:dyDescent="0.25">
      <c r="A28" s="24" t="s">
        <v>156</v>
      </c>
      <c r="B28" s="8" t="s">
        <v>96</v>
      </c>
      <c r="C28" s="24">
        <v>4</v>
      </c>
      <c r="D28" s="24">
        <v>4</v>
      </c>
      <c r="E28" s="24">
        <v>0</v>
      </c>
      <c r="F28" s="24">
        <v>0</v>
      </c>
      <c r="G28" s="24">
        <v>8</v>
      </c>
      <c r="H28" s="24" t="s">
        <v>3</v>
      </c>
      <c r="I28" s="24"/>
      <c r="J28" s="24"/>
      <c r="K28" s="24">
        <v>8</v>
      </c>
      <c r="L28" s="25">
        <v>1</v>
      </c>
      <c r="M28" s="24">
        <v>31</v>
      </c>
      <c r="N28" s="24">
        <v>23</v>
      </c>
      <c r="O28" s="24" t="s">
        <v>46</v>
      </c>
      <c r="P28" s="24" t="s">
        <v>4</v>
      </c>
    </row>
    <row r="29" spans="1:16" x14ac:dyDescent="0.25">
      <c r="A29" s="28" t="s">
        <v>161</v>
      </c>
      <c r="B29" s="10" t="s">
        <v>89</v>
      </c>
      <c r="C29" s="28">
        <v>4</v>
      </c>
      <c r="D29" s="28">
        <v>2</v>
      </c>
      <c r="E29" s="28">
        <v>1</v>
      </c>
      <c r="F29" s="28">
        <v>1</v>
      </c>
      <c r="G29" s="28">
        <v>5</v>
      </c>
      <c r="H29" s="28" t="s">
        <v>25</v>
      </c>
      <c r="I29" s="28"/>
      <c r="J29" s="28"/>
      <c r="K29" s="28">
        <v>5</v>
      </c>
      <c r="L29" s="29">
        <v>0.625</v>
      </c>
      <c r="M29" s="28">
        <v>23</v>
      </c>
      <c r="N29" s="28">
        <v>16</v>
      </c>
      <c r="O29" s="28" t="s">
        <v>4</v>
      </c>
      <c r="P29" s="28" t="s">
        <v>53</v>
      </c>
    </row>
    <row r="30" spans="1:16" x14ac:dyDescent="0.25">
      <c r="A30" s="28" t="s">
        <v>162</v>
      </c>
      <c r="B30" s="10" t="s">
        <v>106</v>
      </c>
      <c r="C30" s="28">
        <v>4</v>
      </c>
      <c r="D30" s="28">
        <v>2</v>
      </c>
      <c r="E30" s="28">
        <v>2</v>
      </c>
      <c r="F30" s="28">
        <v>0</v>
      </c>
      <c r="G30" s="28">
        <v>4</v>
      </c>
      <c r="H30" s="28" t="s">
        <v>10</v>
      </c>
      <c r="I30" s="28"/>
      <c r="J30" s="28"/>
      <c r="K30" s="28">
        <v>4</v>
      </c>
      <c r="L30" s="29">
        <v>0.5</v>
      </c>
      <c r="M30" s="28">
        <v>30</v>
      </c>
      <c r="N30" s="28">
        <v>25</v>
      </c>
      <c r="O30" s="28" t="s">
        <v>19</v>
      </c>
      <c r="P30" s="28" t="s">
        <v>99</v>
      </c>
    </row>
    <row r="31" spans="1:16" x14ac:dyDescent="0.25">
      <c r="A31" s="28" t="s">
        <v>163</v>
      </c>
      <c r="B31" s="10" t="s">
        <v>98</v>
      </c>
      <c r="C31" s="28">
        <v>4</v>
      </c>
      <c r="D31" s="28">
        <v>2</v>
      </c>
      <c r="E31" s="28">
        <v>2</v>
      </c>
      <c r="F31" s="28">
        <v>0</v>
      </c>
      <c r="G31" s="28">
        <v>4</v>
      </c>
      <c r="H31" s="28" t="s">
        <v>10</v>
      </c>
      <c r="I31" s="28"/>
      <c r="J31" s="28"/>
      <c r="K31" s="28">
        <v>4</v>
      </c>
      <c r="L31" s="29">
        <v>0.5</v>
      </c>
      <c r="M31" s="28">
        <v>26</v>
      </c>
      <c r="N31" s="28">
        <v>25</v>
      </c>
      <c r="O31" s="28" t="s">
        <v>26</v>
      </c>
      <c r="P31" s="28" t="s">
        <v>99</v>
      </c>
    </row>
    <row r="32" spans="1:16" x14ac:dyDescent="0.25">
      <c r="A32" s="45" t="s">
        <v>164</v>
      </c>
      <c r="B32" s="46"/>
      <c r="C32" s="46"/>
      <c r="D32" s="46"/>
      <c r="E32" s="46"/>
      <c r="F32" s="46"/>
      <c r="G32" s="46"/>
      <c r="H32" s="46"/>
      <c r="I32" s="46"/>
      <c r="J32" s="46"/>
      <c r="K32" s="46"/>
      <c r="L32" s="46"/>
      <c r="M32" s="46"/>
      <c r="N32" s="46"/>
      <c r="O32" s="46"/>
      <c r="P32" s="47"/>
    </row>
    <row r="33" spans="1:22" x14ac:dyDescent="0.25">
      <c r="A33" s="45" t="s">
        <v>165</v>
      </c>
      <c r="B33" s="46"/>
      <c r="C33" s="46"/>
      <c r="D33" s="46"/>
      <c r="E33" s="46"/>
      <c r="F33" s="46"/>
      <c r="G33" s="46"/>
      <c r="H33" s="46"/>
      <c r="I33" s="46"/>
      <c r="J33" s="46"/>
      <c r="K33" s="46"/>
      <c r="L33" s="46"/>
      <c r="M33" s="46"/>
      <c r="N33" s="46"/>
      <c r="O33" s="46"/>
      <c r="P33" s="47"/>
    </row>
    <row r="34" spans="1:22" x14ac:dyDescent="0.25">
      <c r="A34" s="39" t="s">
        <v>110</v>
      </c>
      <c r="B34" s="39"/>
      <c r="C34" s="39"/>
      <c r="D34" s="39"/>
      <c r="E34" s="39"/>
      <c r="F34" s="39"/>
      <c r="G34" s="39"/>
      <c r="H34" s="39"/>
      <c r="I34" s="39"/>
      <c r="J34" s="39"/>
      <c r="K34" s="39"/>
      <c r="L34" s="39"/>
      <c r="M34" s="39"/>
      <c r="N34" s="39"/>
      <c r="O34" s="39"/>
      <c r="P34" s="39"/>
    </row>
    <row r="35" spans="1:22" ht="28.5" x14ac:dyDescent="0.25">
      <c r="A35" s="5" t="s">
        <v>79</v>
      </c>
      <c r="B35" s="6" t="s">
        <v>1</v>
      </c>
      <c r="C35" s="5" t="s">
        <v>34</v>
      </c>
      <c r="D35" s="5" t="s">
        <v>35</v>
      </c>
      <c r="E35" s="5" t="s">
        <v>36</v>
      </c>
      <c r="F35" s="5" t="s">
        <v>37</v>
      </c>
      <c r="G35" s="5" t="s">
        <v>38</v>
      </c>
      <c r="H35" s="5" t="s">
        <v>39</v>
      </c>
      <c r="I35" s="5" t="s">
        <v>80</v>
      </c>
      <c r="J35" s="5" t="s">
        <v>81</v>
      </c>
      <c r="K35" s="5" t="s">
        <v>82</v>
      </c>
      <c r="L35" s="17" t="s">
        <v>83</v>
      </c>
      <c r="M35" s="5" t="s">
        <v>40</v>
      </c>
      <c r="N35" s="5" t="s">
        <v>41</v>
      </c>
      <c r="O35" s="5" t="s">
        <v>42</v>
      </c>
      <c r="P35" s="5" t="s">
        <v>43</v>
      </c>
    </row>
    <row r="36" spans="1:22" x14ac:dyDescent="0.25">
      <c r="A36" s="24" t="s">
        <v>160</v>
      </c>
      <c r="B36" s="8" t="s">
        <v>113</v>
      </c>
      <c r="C36" s="24">
        <v>4</v>
      </c>
      <c r="D36" s="24">
        <v>3</v>
      </c>
      <c r="E36" s="24">
        <v>0</v>
      </c>
      <c r="F36" s="24">
        <v>1</v>
      </c>
      <c r="G36" s="24">
        <v>7</v>
      </c>
      <c r="H36" s="24" t="s">
        <v>112</v>
      </c>
      <c r="I36" s="24"/>
      <c r="J36" s="24"/>
      <c r="K36" s="24">
        <f>G36+I36+J36</f>
        <v>7</v>
      </c>
      <c r="L36" s="25">
        <f>K36/(C36*2)</f>
        <v>0.875</v>
      </c>
      <c r="M36" s="24">
        <v>23</v>
      </c>
      <c r="N36" s="24">
        <v>10</v>
      </c>
      <c r="O36" s="24" t="s">
        <v>4</v>
      </c>
      <c r="P36" s="24" t="s">
        <v>93</v>
      </c>
      <c r="T36" s="1"/>
      <c r="U36" s="1"/>
      <c r="V36" s="1"/>
    </row>
    <row r="37" spans="1:22" x14ac:dyDescent="0.25">
      <c r="A37" s="28" t="s">
        <v>155</v>
      </c>
      <c r="B37" s="10" t="s">
        <v>111</v>
      </c>
      <c r="C37" s="28">
        <v>4</v>
      </c>
      <c r="D37" s="28">
        <v>3</v>
      </c>
      <c r="E37" s="28">
        <v>0</v>
      </c>
      <c r="F37" s="28">
        <v>1</v>
      </c>
      <c r="G37" s="28">
        <v>7</v>
      </c>
      <c r="H37" s="28" t="s">
        <v>112</v>
      </c>
      <c r="I37" s="28"/>
      <c r="J37" s="28"/>
      <c r="K37" s="28">
        <f t="shared" ref="K37:K41" si="6">G37+I37+J37</f>
        <v>7</v>
      </c>
      <c r="L37" s="29">
        <f t="shared" ref="L37:L41" si="7">K37/(C37*2)</f>
        <v>0.875</v>
      </c>
      <c r="M37" s="28">
        <v>31</v>
      </c>
      <c r="N37" s="28">
        <v>23</v>
      </c>
      <c r="O37" s="28" t="s">
        <v>46</v>
      </c>
      <c r="P37" s="28" t="s">
        <v>4</v>
      </c>
      <c r="T37" s="1"/>
      <c r="U37" s="1"/>
      <c r="V37" s="1"/>
    </row>
    <row r="38" spans="1:22" x14ac:dyDescent="0.25">
      <c r="A38" s="14">
        <v>3</v>
      </c>
      <c r="B38" s="3" t="s">
        <v>114</v>
      </c>
      <c r="C38" s="15">
        <v>4</v>
      </c>
      <c r="D38" s="15">
        <v>2</v>
      </c>
      <c r="E38" s="15">
        <v>2</v>
      </c>
      <c r="F38" s="15">
        <v>0</v>
      </c>
      <c r="G38" s="15">
        <v>4</v>
      </c>
      <c r="H38" s="15" t="s">
        <v>10</v>
      </c>
      <c r="I38" s="15"/>
      <c r="J38" s="15"/>
      <c r="K38" s="15">
        <f t="shared" si="6"/>
        <v>4</v>
      </c>
      <c r="L38" s="23">
        <f t="shared" si="7"/>
        <v>0.5</v>
      </c>
      <c r="M38" s="15">
        <v>27</v>
      </c>
      <c r="N38" s="15">
        <v>33</v>
      </c>
      <c r="O38" s="15" t="s">
        <v>87</v>
      </c>
      <c r="P38" s="15" t="s">
        <v>78</v>
      </c>
      <c r="T38" s="1"/>
      <c r="U38" s="1"/>
      <c r="V38" s="1"/>
    </row>
    <row r="39" spans="1:22" x14ac:dyDescent="0.25">
      <c r="A39" s="14">
        <v>4</v>
      </c>
      <c r="B39" s="3" t="s">
        <v>115</v>
      </c>
      <c r="C39" s="15">
        <v>4</v>
      </c>
      <c r="D39" s="15">
        <v>1</v>
      </c>
      <c r="E39" s="15">
        <v>3</v>
      </c>
      <c r="F39" s="15">
        <v>0</v>
      </c>
      <c r="G39" s="15">
        <v>2</v>
      </c>
      <c r="H39" s="15" t="s">
        <v>14</v>
      </c>
      <c r="I39" s="15"/>
      <c r="J39" s="15"/>
      <c r="K39" s="15">
        <f t="shared" si="6"/>
        <v>2</v>
      </c>
      <c r="L39" s="23">
        <f t="shared" si="7"/>
        <v>0.25</v>
      </c>
      <c r="M39" s="15">
        <v>28</v>
      </c>
      <c r="N39" s="15">
        <v>33</v>
      </c>
      <c r="O39" s="15" t="s">
        <v>91</v>
      </c>
      <c r="P39" s="15" t="s">
        <v>78</v>
      </c>
      <c r="T39" s="1"/>
      <c r="U39" s="1"/>
      <c r="V39" s="1"/>
    </row>
    <row r="40" spans="1:22" x14ac:dyDescent="0.25">
      <c r="A40" s="14">
        <v>5</v>
      </c>
      <c r="B40" s="3" t="s">
        <v>116</v>
      </c>
      <c r="C40" s="15">
        <v>4</v>
      </c>
      <c r="D40" s="15">
        <v>1</v>
      </c>
      <c r="E40" s="15">
        <v>3</v>
      </c>
      <c r="F40" s="15">
        <v>0</v>
      </c>
      <c r="G40" s="15">
        <v>2</v>
      </c>
      <c r="H40" s="15" t="s">
        <v>14</v>
      </c>
      <c r="I40" s="15"/>
      <c r="J40" s="15"/>
      <c r="K40" s="15">
        <f t="shared" si="6"/>
        <v>2</v>
      </c>
      <c r="L40" s="23">
        <f t="shared" si="7"/>
        <v>0.25</v>
      </c>
      <c r="M40" s="15">
        <v>23</v>
      </c>
      <c r="N40" s="15">
        <v>27</v>
      </c>
      <c r="O40" s="15" t="s">
        <v>4</v>
      </c>
      <c r="P40" s="15" t="s">
        <v>87</v>
      </c>
      <c r="T40" s="1"/>
      <c r="U40" s="1"/>
      <c r="V40" s="1"/>
    </row>
    <row r="41" spans="1:22" x14ac:dyDescent="0.25">
      <c r="A41" s="14">
        <v>6</v>
      </c>
      <c r="B41" s="3" t="s">
        <v>117</v>
      </c>
      <c r="C41" s="15">
        <v>4</v>
      </c>
      <c r="D41" s="15">
        <v>1</v>
      </c>
      <c r="E41" s="15">
        <v>3</v>
      </c>
      <c r="F41" s="15">
        <v>0</v>
      </c>
      <c r="G41" s="15">
        <v>2</v>
      </c>
      <c r="H41" s="15" t="s">
        <v>14</v>
      </c>
      <c r="I41" s="15"/>
      <c r="J41" s="15"/>
      <c r="K41" s="15">
        <f t="shared" si="6"/>
        <v>2</v>
      </c>
      <c r="L41" s="23">
        <f t="shared" si="7"/>
        <v>0.25</v>
      </c>
      <c r="M41" s="15">
        <v>14</v>
      </c>
      <c r="N41" s="15">
        <v>20</v>
      </c>
      <c r="O41" s="15" t="s">
        <v>49</v>
      </c>
      <c r="P41" s="15" t="s">
        <v>62</v>
      </c>
      <c r="T41" s="1"/>
      <c r="U41" s="1"/>
      <c r="V41" s="1"/>
    </row>
    <row r="42" spans="1:22" x14ac:dyDescent="0.25">
      <c r="A42" s="45" t="s">
        <v>166</v>
      </c>
      <c r="B42" s="46"/>
      <c r="C42" s="46"/>
      <c r="D42" s="46"/>
      <c r="E42" s="46"/>
      <c r="F42" s="46"/>
      <c r="G42" s="46"/>
      <c r="H42" s="46"/>
      <c r="I42" s="46"/>
      <c r="J42" s="46"/>
      <c r="K42" s="46"/>
      <c r="L42" s="46"/>
      <c r="M42" s="46"/>
      <c r="N42" s="46"/>
      <c r="O42" s="46"/>
      <c r="P42" s="47"/>
      <c r="T42" s="1"/>
      <c r="U42" s="1"/>
      <c r="V42" s="1"/>
    </row>
    <row r="43" spans="1:22" x14ac:dyDescent="0.25">
      <c r="A43" s="39" t="s">
        <v>118</v>
      </c>
      <c r="B43" s="39"/>
      <c r="C43" s="39"/>
      <c r="D43" s="39"/>
      <c r="E43" s="39"/>
      <c r="F43" s="39"/>
      <c r="G43" s="39"/>
      <c r="H43" s="39"/>
      <c r="I43" s="39"/>
      <c r="J43" s="39"/>
      <c r="K43" s="39"/>
      <c r="L43" s="39"/>
      <c r="M43" s="39"/>
      <c r="N43" s="39"/>
      <c r="O43" s="39"/>
      <c r="P43" s="39"/>
      <c r="T43" s="1"/>
      <c r="U43" s="1"/>
      <c r="V43" s="1"/>
    </row>
    <row r="44" spans="1:22" ht="28.5" x14ac:dyDescent="0.25">
      <c r="A44" s="5" t="s">
        <v>79</v>
      </c>
      <c r="B44" s="6" t="s">
        <v>1</v>
      </c>
      <c r="C44" s="5" t="s">
        <v>34</v>
      </c>
      <c r="D44" s="5" t="s">
        <v>35</v>
      </c>
      <c r="E44" s="5" t="s">
        <v>36</v>
      </c>
      <c r="F44" s="5" t="s">
        <v>37</v>
      </c>
      <c r="G44" s="5" t="s">
        <v>38</v>
      </c>
      <c r="H44" s="5" t="s">
        <v>39</v>
      </c>
      <c r="I44" s="5" t="s">
        <v>80</v>
      </c>
      <c r="J44" s="5" t="s">
        <v>81</v>
      </c>
      <c r="K44" s="5" t="s">
        <v>82</v>
      </c>
      <c r="L44" s="17" t="s">
        <v>83</v>
      </c>
      <c r="M44" s="5" t="s">
        <v>40</v>
      </c>
      <c r="N44" s="5" t="s">
        <v>41</v>
      </c>
      <c r="O44" s="5" t="s">
        <v>42</v>
      </c>
      <c r="P44" s="5" t="s">
        <v>43</v>
      </c>
    </row>
    <row r="45" spans="1:22" x14ac:dyDescent="0.25">
      <c r="A45" s="24">
        <v>1</v>
      </c>
      <c r="B45" s="8" t="s">
        <v>119</v>
      </c>
      <c r="C45" s="24">
        <v>4</v>
      </c>
      <c r="D45" s="24">
        <v>4</v>
      </c>
      <c r="E45" s="24">
        <v>0</v>
      </c>
      <c r="F45" s="24">
        <v>0</v>
      </c>
      <c r="G45" s="24">
        <v>8</v>
      </c>
      <c r="H45" s="24" t="s">
        <v>3</v>
      </c>
      <c r="I45" s="24"/>
      <c r="J45" s="24"/>
      <c r="K45" s="24">
        <f t="shared" ref="K45:K49" si="8">G45+I45+J45</f>
        <v>8</v>
      </c>
      <c r="L45" s="25">
        <f t="shared" ref="L45:L48" si="9">K45/(C45*2)</f>
        <v>1</v>
      </c>
      <c r="M45" s="24">
        <v>34</v>
      </c>
      <c r="N45" s="24">
        <v>11</v>
      </c>
      <c r="O45" s="24" t="s">
        <v>59</v>
      </c>
      <c r="P45" s="24" t="s">
        <v>120</v>
      </c>
      <c r="T45" s="1"/>
      <c r="U45" s="1"/>
      <c r="V45" s="1"/>
    </row>
    <row r="46" spans="1:22" x14ac:dyDescent="0.25">
      <c r="A46" s="28">
        <v>2</v>
      </c>
      <c r="B46" s="10" t="s">
        <v>121</v>
      </c>
      <c r="C46" s="28">
        <v>4</v>
      </c>
      <c r="D46" s="28">
        <v>2</v>
      </c>
      <c r="E46" s="28">
        <v>1</v>
      </c>
      <c r="F46" s="28">
        <v>1</v>
      </c>
      <c r="G46" s="28">
        <v>5</v>
      </c>
      <c r="H46" s="28" t="s">
        <v>25</v>
      </c>
      <c r="I46" s="28"/>
      <c r="J46" s="28"/>
      <c r="K46" s="28">
        <f t="shared" si="8"/>
        <v>5</v>
      </c>
      <c r="L46" s="29">
        <f t="shared" si="9"/>
        <v>0.625</v>
      </c>
      <c r="M46" s="28">
        <v>28</v>
      </c>
      <c r="N46" s="28">
        <v>24</v>
      </c>
      <c r="O46" s="28" t="s">
        <v>91</v>
      </c>
      <c r="P46" s="28" t="s">
        <v>8</v>
      </c>
      <c r="T46" s="1"/>
      <c r="U46" s="1"/>
      <c r="V46" s="1"/>
    </row>
    <row r="47" spans="1:22" x14ac:dyDescent="0.25">
      <c r="A47" s="14">
        <v>3</v>
      </c>
      <c r="B47" s="3" t="s">
        <v>122</v>
      </c>
      <c r="C47" s="15">
        <v>4</v>
      </c>
      <c r="D47" s="15">
        <v>2</v>
      </c>
      <c r="E47" s="15">
        <v>2</v>
      </c>
      <c r="F47" s="15">
        <v>0</v>
      </c>
      <c r="G47" s="15">
        <v>4</v>
      </c>
      <c r="H47" s="15" t="s">
        <v>10</v>
      </c>
      <c r="I47" s="15"/>
      <c r="J47" s="15"/>
      <c r="K47" s="15">
        <f t="shared" si="8"/>
        <v>4</v>
      </c>
      <c r="L47" s="23">
        <f t="shared" si="9"/>
        <v>0.5</v>
      </c>
      <c r="M47" s="15">
        <v>23</v>
      </c>
      <c r="N47" s="15">
        <v>25</v>
      </c>
      <c r="O47" s="15" t="s">
        <v>4</v>
      </c>
      <c r="P47" s="15" t="s">
        <v>99</v>
      </c>
      <c r="T47" s="1"/>
      <c r="U47" s="1"/>
      <c r="V47" s="1"/>
    </row>
    <row r="48" spans="1:22" x14ac:dyDescent="0.25">
      <c r="A48" s="14">
        <v>4</v>
      </c>
      <c r="B48" s="3" t="s">
        <v>124</v>
      </c>
      <c r="C48" s="15">
        <v>4</v>
      </c>
      <c r="D48" s="15">
        <v>1</v>
      </c>
      <c r="E48" s="15">
        <v>3</v>
      </c>
      <c r="F48" s="15">
        <v>0</v>
      </c>
      <c r="G48" s="15">
        <v>2</v>
      </c>
      <c r="H48" s="15" t="s">
        <v>14</v>
      </c>
      <c r="I48" s="15"/>
      <c r="J48" s="15"/>
      <c r="K48" s="15">
        <f t="shared" si="8"/>
        <v>2</v>
      </c>
      <c r="L48" s="23">
        <f t="shared" si="9"/>
        <v>0.25</v>
      </c>
      <c r="M48" s="15">
        <v>21</v>
      </c>
      <c r="N48" s="15">
        <v>31</v>
      </c>
      <c r="O48" s="15" t="s">
        <v>27</v>
      </c>
      <c r="P48" s="15" t="s">
        <v>46</v>
      </c>
      <c r="T48" s="1"/>
      <c r="U48" s="1"/>
      <c r="V48" s="1"/>
    </row>
    <row r="49" spans="1:22" x14ac:dyDescent="0.25">
      <c r="A49" s="14">
        <v>5</v>
      </c>
      <c r="B49" s="3" t="s">
        <v>125</v>
      </c>
      <c r="C49" s="15">
        <v>4</v>
      </c>
      <c r="D49" s="15">
        <v>0</v>
      </c>
      <c r="E49" s="15">
        <v>3</v>
      </c>
      <c r="F49" s="15">
        <v>1</v>
      </c>
      <c r="G49" s="15">
        <v>1</v>
      </c>
      <c r="H49" s="15" t="s">
        <v>126</v>
      </c>
      <c r="I49" s="15"/>
      <c r="J49" s="15"/>
      <c r="K49" s="15">
        <f t="shared" si="8"/>
        <v>1</v>
      </c>
      <c r="L49" s="23">
        <f>K49/(C49*2)</f>
        <v>0.125</v>
      </c>
      <c r="M49" s="15">
        <v>14</v>
      </c>
      <c r="N49" s="15">
        <v>29</v>
      </c>
      <c r="O49" s="15" t="s">
        <v>49</v>
      </c>
      <c r="P49" s="15" t="s">
        <v>22</v>
      </c>
      <c r="T49" s="1"/>
      <c r="U49" s="1"/>
      <c r="V49" s="1"/>
    </row>
    <row r="50" spans="1:22" x14ac:dyDescent="0.25">
      <c r="A50" s="39" t="s">
        <v>127</v>
      </c>
      <c r="B50" s="39"/>
      <c r="C50" s="39"/>
      <c r="D50" s="39"/>
      <c r="E50" s="39"/>
      <c r="F50" s="39"/>
      <c r="G50" s="39"/>
      <c r="H50" s="39"/>
      <c r="I50" s="39"/>
      <c r="J50" s="39"/>
      <c r="K50" s="39"/>
      <c r="L50" s="39"/>
      <c r="M50" s="39"/>
      <c r="N50" s="39"/>
      <c r="O50" s="39"/>
      <c r="P50" s="39"/>
      <c r="T50" s="1"/>
      <c r="U50" s="1"/>
      <c r="V50" s="1"/>
    </row>
    <row r="51" spans="1:22" ht="28.5" x14ac:dyDescent="0.25">
      <c r="A51" s="5" t="s">
        <v>79</v>
      </c>
      <c r="B51" s="6" t="s">
        <v>1</v>
      </c>
      <c r="C51" s="5" t="s">
        <v>34</v>
      </c>
      <c r="D51" s="5" t="s">
        <v>35</v>
      </c>
      <c r="E51" s="5" t="s">
        <v>36</v>
      </c>
      <c r="F51" s="5" t="s">
        <v>37</v>
      </c>
      <c r="G51" s="5" t="s">
        <v>38</v>
      </c>
      <c r="H51" s="5" t="s">
        <v>39</v>
      </c>
      <c r="I51" s="5" t="s">
        <v>80</v>
      </c>
      <c r="J51" s="5" t="s">
        <v>81</v>
      </c>
      <c r="K51" s="5" t="s">
        <v>82</v>
      </c>
      <c r="L51" s="17" t="s">
        <v>83</v>
      </c>
      <c r="M51" s="5" t="s">
        <v>40</v>
      </c>
      <c r="N51" s="5" t="s">
        <v>41</v>
      </c>
      <c r="O51" s="5" t="s">
        <v>42</v>
      </c>
      <c r="P51" s="5" t="s">
        <v>43</v>
      </c>
    </row>
    <row r="52" spans="1:22" x14ac:dyDescent="0.25">
      <c r="A52" s="24">
        <v>1</v>
      </c>
      <c r="B52" s="8" t="s">
        <v>128</v>
      </c>
      <c r="C52" s="24">
        <v>4</v>
      </c>
      <c r="D52" s="24">
        <v>4</v>
      </c>
      <c r="E52" s="24">
        <v>0</v>
      </c>
      <c r="F52" s="24">
        <v>0</v>
      </c>
      <c r="G52" s="24">
        <v>8</v>
      </c>
      <c r="H52" s="24" t="s">
        <v>3</v>
      </c>
      <c r="I52" s="24"/>
      <c r="J52" s="24"/>
      <c r="K52" s="24">
        <f t="shared" ref="K52:K56" si="10">G52+I52+J52</f>
        <v>8</v>
      </c>
      <c r="L52" s="25">
        <f t="shared" ref="L52:L56" si="11">K52/(C52*2)</f>
        <v>1</v>
      </c>
      <c r="M52" s="24">
        <v>42</v>
      </c>
      <c r="N52" s="24">
        <v>18</v>
      </c>
      <c r="O52" s="24" t="s">
        <v>103</v>
      </c>
      <c r="P52" s="24" t="s">
        <v>11</v>
      </c>
      <c r="T52" s="1"/>
      <c r="U52" s="1"/>
      <c r="V52" s="1"/>
    </row>
    <row r="53" spans="1:22" x14ac:dyDescent="0.25">
      <c r="A53" s="28">
        <v>2</v>
      </c>
      <c r="B53" s="10" t="s">
        <v>129</v>
      </c>
      <c r="C53" s="28">
        <v>4</v>
      </c>
      <c r="D53" s="28">
        <v>3</v>
      </c>
      <c r="E53" s="28">
        <v>1</v>
      </c>
      <c r="F53" s="28">
        <v>0</v>
      </c>
      <c r="G53" s="28">
        <v>6</v>
      </c>
      <c r="H53" s="28" t="s">
        <v>7</v>
      </c>
      <c r="I53" s="28"/>
      <c r="J53" s="28"/>
      <c r="K53" s="28">
        <f t="shared" si="10"/>
        <v>6</v>
      </c>
      <c r="L53" s="29">
        <f t="shared" si="11"/>
        <v>0.75</v>
      </c>
      <c r="M53" s="28">
        <v>37</v>
      </c>
      <c r="N53" s="28">
        <v>29</v>
      </c>
      <c r="O53" s="28" t="s">
        <v>130</v>
      </c>
      <c r="P53" s="28" t="s">
        <v>22</v>
      </c>
      <c r="T53" s="1"/>
      <c r="U53" s="1"/>
      <c r="V53" s="1"/>
    </row>
    <row r="54" spans="1:22" x14ac:dyDescent="0.25">
      <c r="A54" s="14">
        <v>3</v>
      </c>
      <c r="B54" s="3" t="s">
        <v>131</v>
      </c>
      <c r="C54" s="15">
        <v>4</v>
      </c>
      <c r="D54" s="15">
        <v>2</v>
      </c>
      <c r="E54" s="15">
        <v>2</v>
      </c>
      <c r="F54" s="15">
        <v>0</v>
      </c>
      <c r="G54" s="15">
        <v>4</v>
      </c>
      <c r="H54" s="15" t="s">
        <v>10</v>
      </c>
      <c r="I54" s="15"/>
      <c r="J54" s="16">
        <v>-1</v>
      </c>
      <c r="K54" s="15">
        <f t="shared" si="10"/>
        <v>3</v>
      </c>
      <c r="L54" s="23">
        <f t="shared" si="11"/>
        <v>0.375</v>
      </c>
      <c r="M54" s="15">
        <v>30</v>
      </c>
      <c r="N54" s="15">
        <v>32</v>
      </c>
      <c r="O54" s="15" t="s">
        <v>19</v>
      </c>
      <c r="P54" s="15" t="s">
        <v>69</v>
      </c>
      <c r="T54" s="1"/>
      <c r="U54" s="1"/>
      <c r="V54" s="1"/>
    </row>
    <row r="55" spans="1:22" x14ac:dyDescent="0.25">
      <c r="A55" s="14">
        <v>4</v>
      </c>
      <c r="B55" s="3" t="s">
        <v>132</v>
      </c>
      <c r="C55" s="15">
        <v>4</v>
      </c>
      <c r="D55" s="15">
        <v>1</v>
      </c>
      <c r="E55" s="15">
        <v>3</v>
      </c>
      <c r="F55" s="15">
        <v>0</v>
      </c>
      <c r="G55" s="15">
        <v>2</v>
      </c>
      <c r="H55" s="15" t="s">
        <v>14</v>
      </c>
      <c r="I55" s="15"/>
      <c r="J55" s="15"/>
      <c r="K55" s="15">
        <f t="shared" si="10"/>
        <v>2</v>
      </c>
      <c r="L55" s="23">
        <f t="shared" si="11"/>
        <v>0.25</v>
      </c>
      <c r="M55" s="15">
        <v>28</v>
      </c>
      <c r="N55" s="15">
        <v>36</v>
      </c>
      <c r="O55" s="15" t="s">
        <v>91</v>
      </c>
      <c r="P55" s="15" t="s">
        <v>133</v>
      </c>
      <c r="T55" s="1"/>
      <c r="U55" s="1"/>
      <c r="V55" s="1"/>
    </row>
    <row r="56" spans="1:22" x14ac:dyDescent="0.25">
      <c r="A56" s="14">
        <v>5</v>
      </c>
      <c r="B56" s="3" t="s">
        <v>134</v>
      </c>
      <c r="C56" s="15">
        <v>4</v>
      </c>
      <c r="D56" s="15">
        <v>0</v>
      </c>
      <c r="E56" s="15">
        <v>4</v>
      </c>
      <c r="F56" s="15">
        <v>0</v>
      </c>
      <c r="G56" s="15">
        <v>0</v>
      </c>
      <c r="H56" s="15" t="s">
        <v>55</v>
      </c>
      <c r="I56" s="15"/>
      <c r="J56" s="15"/>
      <c r="K56" s="15">
        <f t="shared" si="10"/>
        <v>0</v>
      </c>
      <c r="L56" s="23">
        <f t="shared" si="11"/>
        <v>0</v>
      </c>
      <c r="M56" s="15">
        <v>20</v>
      </c>
      <c r="N56" s="15">
        <v>42</v>
      </c>
      <c r="O56" s="15" t="s">
        <v>62</v>
      </c>
      <c r="P56" s="15" t="s">
        <v>103</v>
      </c>
      <c r="T56" s="1"/>
      <c r="U56" s="1"/>
      <c r="V56" s="1"/>
    </row>
    <row r="57" spans="1:22" x14ac:dyDescent="0.25">
      <c r="A57" s="39" t="s">
        <v>135</v>
      </c>
      <c r="B57" s="39"/>
      <c r="C57" s="39"/>
      <c r="D57" s="39"/>
      <c r="E57" s="39"/>
      <c r="F57" s="39"/>
      <c r="G57" s="39"/>
      <c r="H57" s="39"/>
      <c r="I57" s="39"/>
      <c r="J57" s="39"/>
      <c r="K57" s="39"/>
      <c r="L57" s="39"/>
      <c r="M57" s="39"/>
      <c r="N57" s="39"/>
      <c r="O57" s="39"/>
      <c r="P57" s="39"/>
      <c r="T57" s="1"/>
      <c r="U57" s="1"/>
      <c r="V57" s="1"/>
    </row>
    <row r="58" spans="1:22" ht="28.5" x14ac:dyDescent="0.25">
      <c r="A58" s="5" t="s">
        <v>79</v>
      </c>
      <c r="B58" s="6" t="s">
        <v>1</v>
      </c>
      <c r="C58" s="5" t="s">
        <v>34</v>
      </c>
      <c r="D58" s="5" t="s">
        <v>35</v>
      </c>
      <c r="E58" s="5" t="s">
        <v>36</v>
      </c>
      <c r="F58" s="5" t="s">
        <v>37</v>
      </c>
      <c r="G58" s="5" t="s">
        <v>38</v>
      </c>
      <c r="H58" s="5" t="s">
        <v>39</v>
      </c>
      <c r="I58" s="5" t="s">
        <v>80</v>
      </c>
      <c r="J58" s="5" t="s">
        <v>81</v>
      </c>
      <c r="K58" s="5" t="s">
        <v>82</v>
      </c>
      <c r="L58" s="17" t="s">
        <v>83</v>
      </c>
      <c r="M58" s="5" t="s">
        <v>40</v>
      </c>
      <c r="N58" s="5" t="s">
        <v>41</v>
      </c>
      <c r="O58" s="5" t="s">
        <v>42</v>
      </c>
      <c r="P58" s="5" t="s">
        <v>43</v>
      </c>
    </row>
    <row r="59" spans="1:22" x14ac:dyDescent="0.25">
      <c r="A59" s="24">
        <v>1</v>
      </c>
      <c r="B59" s="8" t="s">
        <v>136</v>
      </c>
      <c r="C59" s="24">
        <v>4</v>
      </c>
      <c r="D59" s="24">
        <v>4</v>
      </c>
      <c r="E59" s="24">
        <v>0</v>
      </c>
      <c r="F59" s="24">
        <v>0</v>
      </c>
      <c r="G59" s="24">
        <v>8</v>
      </c>
      <c r="H59" s="24" t="s">
        <v>3</v>
      </c>
      <c r="I59" s="24"/>
      <c r="J59" s="24"/>
      <c r="K59" s="24">
        <f t="shared" ref="K59:K63" si="12">G59+I59+J59</f>
        <v>8</v>
      </c>
      <c r="L59" s="25">
        <f t="shared" ref="L59:L63" si="13">K59/(C59*2)</f>
        <v>1</v>
      </c>
      <c r="M59" s="24">
        <v>39</v>
      </c>
      <c r="N59" s="24">
        <v>32</v>
      </c>
      <c r="O59" s="24" t="s">
        <v>101</v>
      </c>
      <c r="P59" s="24" t="s">
        <v>69</v>
      </c>
      <c r="T59" s="1"/>
      <c r="U59" s="1"/>
      <c r="V59" s="1"/>
    </row>
    <row r="60" spans="1:22" x14ac:dyDescent="0.25">
      <c r="A60" s="14">
        <v>2</v>
      </c>
      <c r="B60" s="3" t="s">
        <v>137</v>
      </c>
      <c r="C60" s="30">
        <v>4</v>
      </c>
      <c r="D60" s="30">
        <v>2</v>
      </c>
      <c r="E60" s="30">
        <v>2</v>
      </c>
      <c r="F60" s="30">
        <v>0</v>
      </c>
      <c r="G60" s="30">
        <v>4</v>
      </c>
      <c r="H60" s="30" t="s">
        <v>10</v>
      </c>
      <c r="I60" s="30"/>
      <c r="J60" s="30"/>
      <c r="K60" s="30">
        <f t="shared" si="12"/>
        <v>4</v>
      </c>
      <c r="L60" s="31">
        <f t="shared" si="13"/>
        <v>0.5</v>
      </c>
      <c r="M60" s="30">
        <v>32</v>
      </c>
      <c r="N60" s="30">
        <v>30</v>
      </c>
      <c r="O60" s="30" t="s">
        <v>69</v>
      </c>
      <c r="P60" s="30" t="s">
        <v>19</v>
      </c>
      <c r="T60" s="1"/>
      <c r="U60" s="1"/>
      <c r="V60" s="1"/>
    </row>
    <row r="61" spans="1:22" x14ac:dyDescent="0.25">
      <c r="A61" s="14">
        <v>3</v>
      </c>
      <c r="B61" s="3" t="s">
        <v>138</v>
      </c>
      <c r="C61" s="15">
        <v>3</v>
      </c>
      <c r="D61" s="15">
        <v>1</v>
      </c>
      <c r="E61" s="15">
        <v>1</v>
      </c>
      <c r="F61" s="15">
        <v>1</v>
      </c>
      <c r="G61" s="15">
        <v>3</v>
      </c>
      <c r="H61" s="15" t="s">
        <v>10</v>
      </c>
      <c r="I61" s="15"/>
      <c r="J61" s="15"/>
      <c r="K61" s="15">
        <f t="shared" si="12"/>
        <v>3</v>
      </c>
      <c r="L61" s="23">
        <f t="shared" si="13"/>
        <v>0.5</v>
      </c>
      <c r="M61" s="15">
        <v>21</v>
      </c>
      <c r="N61" s="15">
        <v>21</v>
      </c>
      <c r="O61" s="15" t="s">
        <v>91</v>
      </c>
      <c r="P61" s="15" t="s">
        <v>91</v>
      </c>
      <c r="T61" s="1"/>
      <c r="U61" s="1"/>
      <c r="V61" s="1"/>
    </row>
    <row r="62" spans="1:22" x14ac:dyDescent="0.25">
      <c r="A62" s="14">
        <v>4</v>
      </c>
      <c r="B62" s="3" t="s">
        <v>139</v>
      </c>
      <c r="C62" s="15">
        <v>4</v>
      </c>
      <c r="D62" s="15">
        <v>1</v>
      </c>
      <c r="E62" s="15">
        <v>2</v>
      </c>
      <c r="F62" s="15">
        <v>1</v>
      </c>
      <c r="G62" s="15">
        <v>3</v>
      </c>
      <c r="H62" s="15" t="s">
        <v>30</v>
      </c>
      <c r="I62" s="15"/>
      <c r="J62" s="15"/>
      <c r="K62" s="15">
        <f t="shared" si="12"/>
        <v>3</v>
      </c>
      <c r="L62" s="23">
        <f t="shared" si="13"/>
        <v>0.375</v>
      </c>
      <c r="M62" s="15">
        <v>34</v>
      </c>
      <c r="N62" s="15">
        <v>36</v>
      </c>
      <c r="O62" s="15" t="s">
        <v>59</v>
      </c>
      <c r="P62" s="15" t="s">
        <v>133</v>
      </c>
      <c r="T62" s="1"/>
      <c r="U62" s="1"/>
      <c r="V62" s="1"/>
    </row>
    <row r="63" spans="1:22" x14ac:dyDescent="0.25">
      <c r="A63" s="14">
        <v>5</v>
      </c>
      <c r="B63" s="3" t="s">
        <v>140</v>
      </c>
      <c r="C63" s="15">
        <v>3</v>
      </c>
      <c r="D63" s="15">
        <v>0</v>
      </c>
      <c r="E63" s="15">
        <v>3</v>
      </c>
      <c r="F63" s="15">
        <v>0</v>
      </c>
      <c r="G63" s="15">
        <v>0</v>
      </c>
      <c r="H63" s="15" t="s">
        <v>55</v>
      </c>
      <c r="I63" s="15"/>
      <c r="J63" s="15"/>
      <c r="K63" s="15">
        <f t="shared" si="12"/>
        <v>0</v>
      </c>
      <c r="L63" s="23">
        <f t="shared" si="13"/>
        <v>0</v>
      </c>
      <c r="M63" s="15">
        <v>28</v>
      </c>
      <c r="N63" s="15">
        <v>35</v>
      </c>
      <c r="O63" s="15" t="s">
        <v>141</v>
      </c>
      <c r="P63" s="15" t="s">
        <v>142</v>
      </c>
      <c r="T63" s="1"/>
      <c r="U63" s="1"/>
      <c r="V63" s="1"/>
    </row>
    <row r="64" spans="1:22" x14ac:dyDescent="0.25">
      <c r="A64" s="39" t="s">
        <v>143</v>
      </c>
      <c r="B64" s="39"/>
      <c r="C64" s="39"/>
      <c r="D64" s="39"/>
      <c r="E64" s="39"/>
      <c r="F64" s="39"/>
      <c r="G64" s="39"/>
      <c r="H64" s="39"/>
      <c r="I64" s="39"/>
      <c r="J64" s="39"/>
      <c r="K64" s="39"/>
      <c r="L64" s="39"/>
      <c r="M64" s="39"/>
      <c r="N64" s="39"/>
      <c r="O64" s="39"/>
      <c r="P64" s="39"/>
      <c r="T64" s="1"/>
      <c r="U64" s="1"/>
      <c r="V64" s="1"/>
    </row>
    <row r="65" spans="1:22" ht="28.5" x14ac:dyDescent="0.25">
      <c r="A65" s="5" t="s">
        <v>79</v>
      </c>
      <c r="B65" s="6" t="s">
        <v>1</v>
      </c>
      <c r="C65" s="5" t="s">
        <v>34</v>
      </c>
      <c r="D65" s="5" t="s">
        <v>35</v>
      </c>
      <c r="E65" s="5" t="s">
        <v>36</v>
      </c>
      <c r="F65" s="5" t="s">
        <v>37</v>
      </c>
      <c r="G65" s="5" t="s">
        <v>38</v>
      </c>
      <c r="H65" s="5" t="s">
        <v>39</v>
      </c>
      <c r="I65" s="5" t="s">
        <v>80</v>
      </c>
      <c r="J65" s="5" t="s">
        <v>81</v>
      </c>
      <c r="K65" s="5" t="s">
        <v>82</v>
      </c>
      <c r="L65" s="17" t="s">
        <v>83</v>
      </c>
      <c r="M65" s="5" t="s">
        <v>40</v>
      </c>
      <c r="N65" s="5" t="s">
        <v>41</v>
      </c>
      <c r="O65" s="5" t="s">
        <v>42</v>
      </c>
      <c r="P65" s="5" t="s">
        <v>43</v>
      </c>
    </row>
    <row r="66" spans="1:22" x14ac:dyDescent="0.25">
      <c r="A66" s="24">
        <v>1</v>
      </c>
      <c r="B66" s="8" t="s">
        <v>144</v>
      </c>
      <c r="C66" s="24">
        <v>4</v>
      </c>
      <c r="D66" s="24">
        <v>4</v>
      </c>
      <c r="E66" s="24">
        <v>0</v>
      </c>
      <c r="F66" s="24">
        <v>0</v>
      </c>
      <c r="G66" s="24">
        <v>8</v>
      </c>
      <c r="H66" s="24" t="s">
        <v>3</v>
      </c>
      <c r="I66" s="24"/>
      <c r="J66" s="24"/>
      <c r="K66" s="24">
        <f t="shared" ref="K66:K70" si="14">G66+I66+J66</f>
        <v>8</v>
      </c>
      <c r="L66" s="25">
        <f t="shared" ref="L66:L70" si="15">K66/(C66*2)</f>
        <v>1</v>
      </c>
      <c r="M66" s="24">
        <v>28</v>
      </c>
      <c r="N66" s="24">
        <v>19</v>
      </c>
      <c r="O66" s="24" t="s">
        <v>91</v>
      </c>
      <c r="P66" s="24" t="s">
        <v>12</v>
      </c>
      <c r="T66" s="1"/>
      <c r="U66" s="1"/>
      <c r="V66" s="1"/>
    </row>
    <row r="67" spans="1:22" x14ac:dyDescent="0.25">
      <c r="A67" s="28">
        <v>2</v>
      </c>
      <c r="B67" s="10" t="s">
        <v>145</v>
      </c>
      <c r="C67" s="28">
        <v>4</v>
      </c>
      <c r="D67" s="28">
        <v>3</v>
      </c>
      <c r="E67" s="28">
        <v>1</v>
      </c>
      <c r="F67" s="28">
        <v>0</v>
      </c>
      <c r="G67" s="28">
        <v>6</v>
      </c>
      <c r="H67" s="28" t="s">
        <v>7</v>
      </c>
      <c r="I67" s="28"/>
      <c r="J67" s="28"/>
      <c r="K67" s="28">
        <f t="shared" si="14"/>
        <v>6</v>
      </c>
      <c r="L67" s="29">
        <f t="shared" si="15"/>
        <v>0.75</v>
      </c>
      <c r="M67" s="28">
        <v>25</v>
      </c>
      <c r="N67" s="28">
        <v>19</v>
      </c>
      <c r="O67" s="28" t="s">
        <v>99</v>
      </c>
      <c r="P67" s="28" t="s">
        <v>12</v>
      </c>
      <c r="T67" s="1"/>
      <c r="U67" s="1"/>
      <c r="V67" s="1"/>
    </row>
    <row r="68" spans="1:22" x14ac:dyDescent="0.25">
      <c r="A68" s="14">
        <v>3</v>
      </c>
      <c r="B68" s="3" t="s">
        <v>146</v>
      </c>
      <c r="C68" s="15">
        <v>4</v>
      </c>
      <c r="D68" s="15">
        <v>2</v>
      </c>
      <c r="E68" s="15">
        <v>2</v>
      </c>
      <c r="F68" s="15">
        <v>0</v>
      </c>
      <c r="G68" s="15">
        <v>4</v>
      </c>
      <c r="H68" s="15" t="s">
        <v>10</v>
      </c>
      <c r="I68" s="15"/>
      <c r="J68" s="15"/>
      <c r="K68" s="15">
        <f t="shared" si="14"/>
        <v>4</v>
      </c>
      <c r="L68" s="23">
        <f t="shared" si="15"/>
        <v>0.5</v>
      </c>
      <c r="M68" s="15">
        <v>20</v>
      </c>
      <c r="N68" s="15">
        <v>19</v>
      </c>
      <c r="O68" s="15" t="s">
        <v>62</v>
      </c>
      <c r="P68" s="15" t="s">
        <v>12</v>
      </c>
      <c r="T68" s="1"/>
      <c r="U68" s="1"/>
      <c r="V68" s="1"/>
    </row>
    <row r="69" spans="1:22" x14ac:dyDescent="0.25">
      <c r="A69" s="14">
        <v>4</v>
      </c>
      <c r="B69" s="3" t="s">
        <v>147</v>
      </c>
      <c r="C69" s="15">
        <v>4</v>
      </c>
      <c r="D69" s="15">
        <v>1</v>
      </c>
      <c r="E69" s="15">
        <v>3</v>
      </c>
      <c r="F69" s="15">
        <v>0</v>
      </c>
      <c r="G69" s="15">
        <v>2</v>
      </c>
      <c r="H69" s="15" t="s">
        <v>14</v>
      </c>
      <c r="I69" s="15"/>
      <c r="J69" s="15"/>
      <c r="K69" s="15">
        <f t="shared" si="14"/>
        <v>2</v>
      </c>
      <c r="L69" s="23">
        <f t="shared" si="15"/>
        <v>0.25</v>
      </c>
      <c r="M69" s="15">
        <v>16</v>
      </c>
      <c r="N69" s="15">
        <v>19</v>
      </c>
      <c r="O69" s="15" t="s">
        <v>53</v>
      </c>
      <c r="P69" s="15" t="s">
        <v>12</v>
      </c>
      <c r="T69" s="1"/>
      <c r="U69" s="1"/>
      <c r="V69" s="1"/>
    </row>
    <row r="70" spans="1:22" x14ac:dyDescent="0.25">
      <c r="A70" s="14">
        <v>5</v>
      </c>
      <c r="B70" s="3" t="s">
        <v>148</v>
      </c>
      <c r="C70" s="15">
        <v>4</v>
      </c>
      <c r="D70" s="15">
        <v>0</v>
      </c>
      <c r="E70" s="15">
        <v>4</v>
      </c>
      <c r="F70" s="15">
        <v>0</v>
      </c>
      <c r="G70" s="15">
        <v>0</v>
      </c>
      <c r="H70" s="15" t="s">
        <v>55</v>
      </c>
      <c r="I70" s="15"/>
      <c r="J70" s="15"/>
      <c r="K70" s="15">
        <f t="shared" si="14"/>
        <v>0</v>
      </c>
      <c r="L70" s="23">
        <f t="shared" si="15"/>
        <v>0</v>
      </c>
      <c r="M70" s="15">
        <v>18</v>
      </c>
      <c r="N70" s="15">
        <v>31</v>
      </c>
      <c r="O70" s="15" t="s">
        <v>11</v>
      </c>
      <c r="P70" s="15" t="s">
        <v>46</v>
      </c>
      <c r="T70" s="1"/>
      <c r="U70" s="1"/>
      <c r="V70" s="1"/>
    </row>
    <row r="71" spans="1:22" x14ac:dyDescent="0.25">
      <c r="A71" s="39" t="s">
        <v>149</v>
      </c>
      <c r="B71" s="39"/>
      <c r="C71" s="39"/>
      <c r="D71" s="39"/>
      <c r="E71" s="39"/>
      <c r="F71" s="39"/>
      <c r="G71" s="39"/>
      <c r="H71" s="39"/>
      <c r="I71" s="39"/>
      <c r="J71" s="39"/>
      <c r="K71" s="39"/>
      <c r="L71" s="39"/>
      <c r="M71" s="39"/>
      <c r="N71" s="39"/>
      <c r="O71" s="39"/>
      <c r="P71" s="39"/>
      <c r="T71" s="1"/>
      <c r="U71" s="1"/>
      <c r="V71" s="1"/>
    </row>
    <row r="72" spans="1:22" ht="28.5" x14ac:dyDescent="0.25">
      <c r="A72" s="5" t="s">
        <v>79</v>
      </c>
      <c r="B72" s="6" t="s">
        <v>1</v>
      </c>
      <c r="C72" s="5" t="s">
        <v>34</v>
      </c>
      <c r="D72" s="5" t="s">
        <v>35</v>
      </c>
      <c r="E72" s="5" t="s">
        <v>36</v>
      </c>
      <c r="F72" s="5" t="s">
        <v>37</v>
      </c>
      <c r="G72" s="5" t="s">
        <v>38</v>
      </c>
      <c r="H72" s="5" t="s">
        <v>39</v>
      </c>
      <c r="I72" s="5" t="s">
        <v>80</v>
      </c>
      <c r="J72" s="5" t="s">
        <v>81</v>
      </c>
      <c r="K72" s="5" t="s">
        <v>82</v>
      </c>
      <c r="L72" s="17" t="s">
        <v>83</v>
      </c>
      <c r="M72" s="5" t="s">
        <v>40</v>
      </c>
      <c r="N72" s="5" t="s">
        <v>41</v>
      </c>
      <c r="O72" s="5" t="s">
        <v>42</v>
      </c>
      <c r="P72" s="5" t="s">
        <v>43</v>
      </c>
    </row>
    <row r="73" spans="1:22" x14ac:dyDescent="0.25">
      <c r="A73" s="24">
        <v>1</v>
      </c>
      <c r="B73" s="8" t="s">
        <v>150</v>
      </c>
      <c r="C73" s="24">
        <v>4</v>
      </c>
      <c r="D73" s="24">
        <v>3</v>
      </c>
      <c r="E73" s="24">
        <v>1</v>
      </c>
      <c r="F73" s="24">
        <v>0</v>
      </c>
      <c r="G73" s="24">
        <v>6</v>
      </c>
      <c r="H73" s="24" t="s">
        <v>7</v>
      </c>
      <c r="I73" s="24"/>
      <c r="J73" s="24"/>
      <c r="K73" s="24">
        <f t="shared" ref="K73:K76" si="16">G73+I73+J73</f>
        <v>6</v>
      </c>
      <c r="L73" s="25">
        <f t="shared" ref="L73:L76" si="17">K73/(C73*2)</f>
        <v>0.75</v>
      </c>
      <c r="M73" s="24">
        <v>42</v>
      </c>
      <c r="N73" s="24">
        <v>19</v>
      </c>
      <c r="O73" s="24" t="s">
        <v>103</v>
      </c>
      <c r="P73" s="24" t="s">
        <v>12</v>
      </c>
      <c r="T73" s="1"/>
      <c r="U73" s="1"/>
      <c r="V73" s="1"/>
    </row>
    <row r="74" spans="1:22" x14ac:dyDescent="0.25">
      <c r="A74" s="28" t="s">
        <v>155</v>
      </c>
      <c r="B74" s="10" t="s">
        <v>152</v>
      </c>
      <c r="C74" s="28">
        <v>4</v>
      </c>
      <c r="D74" s="28">
        <v>2</v>
      </c>
      <c r="E74" s="28">
        <v>2</v>
      </c>
      <c r="F74" s="28">
        <v>0</v>
      </c>
      <c r="G74" s="28">
        <v>4</v>
      </c>
      <c r="H74" s="28" t="s">
        <v>10</v>
      </c>
      <c r="I74" s="28"/>
      <c r="J74" s="28"/>
      <c r="K74" s="28">
        <f>G74+I74+J74</f>
        <v>4</v>
      </c>
      <c r="L74" s="29">
        <f>K74/(C74*2)</f>
        <v>0.5</v>
      </c>
      <c r="M74" s="28">
        <v>24</v>
      </c>
      <c r="N74" s="28">
        <v>37</v>
      </c>
      <c r="O74" s="28" t="s">
        <v>8</v>
      </c>
      <c r="P74" s="28" t="s">
        <v>130</v>
      </c>
      <c r="T74" s="1"/>
      <c r="U74" s="1"/>
      <c r="V74" s="1"/>
    </row>
    <row r="75" spans="1:22" x14ac:dyDescent="0.25">
      <c r="A75" s="30" t="s">
        <v>156</v>
      </c>
      <c r="B75" s="3" t="s">
        <v>151</v>
      </c>
      <c r="C75" s="30">
        <v>4</v>
      </c>
      <c r="D75" s="30">
        <v>2</v>
      </c>
      <c r="E75" s="30">
        <v>2</v>
      </c>
      <c r="F75" s="30">
        <v>0</v>
      </c>
      <c r="G75" s="30">
        <v>4</v>
      </c>
      <c r="H75" s="30" t="s">
        <v>10</v>
      </c>
      <c r="I75" s="30"/>
      <c r="J75" s="30"/>
      <c r="K75" s="30">
        <f t="shared" si="16"/>
        <v>4</v>
      </c>
      <c r="L75" s="31">
        <f t="shared" si="17"/>
        <v>0.5</v>
      </c>
      <c r="M75" s="30">
        <v>24</v>
      </c>
      <c r="N75" s="30">
        <v>20</v>
      </c>
      <c r="O75" s="30" t="s">
        <v>8</v>
      </c>
      <c r="P75" s="30" t="s">
        <v>62</v>
      </c>
      <c r="T75" s="1"/>
      <c r="U75" s="1"/>
      <c r="V75" s="1"/>
    </row>
    <row r="76" spans="1:22" x14ac:dyDescent="0.25">
      <c r="A76" s="14">
        <v>4</v>
      </c>
      <c r="B76" s="3" t="s">
        <v>153</v>
      </c>
      <c r="C76" s="15">
        <v>4</v>
      </c>
      <c r="D76" s="15">
        <v>1</v>
      </c>
      <c r="E76" s="15">
        <v>3</v>
      </c>
      <c r="F76" s="15">
        <v>0</v>
      </c>
      <c r="G76" s="15">
        <v>2</v>
      </c>
      <c r="H76" s="15" t="s">
        <v>14</v>
      </c>
      <c r="I76" s="15"/>
      <c r="J76" s="15"/>
      <c r="K76" s="15">
        <f t="shared" si="16"/>
        <v>2</v>
      </c>
      <c r="L76" s="23">
        <f t="shared" si="17"/>
        <v>0.25</v>
      </c>
      <c r="M76" s="15">
        <v>21</v>
      </c>
      <c r="N76" s="15">
        <v>35</v>
      </c>
      <c r="O76" s="15" t="s">
        <v>27</v>
      </c>
      <c r="P76" s="15" t="s">
        <v>94</v>
      </c>
      <c r="T76" s="1"/>
      <c r="U76" s="1"/>
      <c r="V76" s="1"/>
    </row>
    <row r="77" spans="1:22" x14ac:dyDescent="0.25">
      <c r="A77" s="35" t="s">
        <v>230</v>
      </c>
      <c r="B77" s="43"/>
      <c r="C77" s="43"/>
      <c r="D77" s="43"/>
      <c r="E77" s="43"/>
      <c r="F77" s="43"/>
      <c r="G77" s="43"/>
      <c r="H77" s="43"/>
      <c r="I77" s="43"/>
      <c r="J77" s="43"/>
      <c r="K77" s="43"/>
      <c r="L77" s="43"/>
      <c r="M77" s="43"/>
      <c r="N77" s="43"/>
      <c r="O77" s="43"/>
      <c r="P77" s="44"/>
      <c r="T77" s="1"/>
      <c r="U77" s="1"/>
      <c r="V77" s="1"/>
    </row>
    <row r="78" spans="1:22" x14ac:dyDescent="0.25">
      <c r="A78" s="39" t="s">
        <v>216</v>
      </c>
      <c r="B78" s="39"/>
      <c r="C78" s="39"/>
      <c r="D78" s="39"/>
      <c r="E78" s="39"/>
      <c r="F78" s="39"/>
      <c r="G78" s="39"/>
      <c r="H78" s="39"/>
      <c r="I78" s="39"/>
      <c r="J78" s="39"/>
      <c r="K78" s="39"/>
      <c r="L78" s="39"/>
      <c r="M78" s="39"/>
      <c r="N78" s="39"/>
      <c r="O78" s="39"/>
      <c r="P78" s="39"/>
      <c r="T78" s="1"/>
      <c r="U78" s="1"/>
      <c r="V78" s="1"/>
    </row>
    <row r="79" spans="1:22" ht="28.5" x14ac:dyDescent="0.25">
      <c r="A79" s="5" t="s">
        <v>79</v>
      </c>
      <c r="B79" s="6" t="s">
        <v>1</v>
      </c>
      <c r="C79" s="5" t="s">
        <v>34</v>
      </c>
      <c r="D79" s="5" t="s">
        <v>35</v>
      </c>
      <c r="E79" s="5" t="s">
        <v>36</v>
      </c>
      <c r="F79" s="5" t="s">
        <v>37</v>
      </c>
      <c r="G79" s="5" t="s">
        <v>38</v>
      </c>
      <c r="H79" s="5" t="s">
        <v>39</v>
      </c>
      <c r="I79" s="5" t="s">
        <v>80</v>
      </c>
      <c r="J79" s="5" t="s">
        <v>81</v>
      </c>
      <c r="K79" s="5" t="s">
        <v>82</v>
      </c>
      <c r="L79" s="17" t="s">
        <v>83</v>
      </c>
      <c r="M79" s="5" t="s">
        <v>40</v>
      </c>
      <c r="N79" s="5" t="s">
        <v>41</v>
      </c>
      <c r="O79" s="5" t="s">
        <v>42</v>
      </c>
      <c r="P79" s="5" t="s">
        <v>43</v>
      </c>
      <c r="T79" s="1"/>
      <c r="U79" s="1"/>
      <c r="V79" s="1"/>
    </row>
    <row r="80" spans="1:22" x14ac:dyDescent="0.25">
      <c r="A80" s="24" t="s">
        <v>160</v>
      </c>
      <c r="B80" s="8" t="s">
        <v>128</v>
      </c>
      <c r="C80" s="24">
        <v>4</v>
      </c>
      <c r="D80" s="24">
        <v>4</v>
      </c>
      <c r="E80" s="24">
        <v>0</v>
      </c>
      <c r="F80" s="24">
        <v>0</v>
      </c>
      <c r="G80" s="24">
        <v>8</v>
      </c>
      <c r="H80" s="24" t="s">
        <v>3</v>
      </c>
      <c r="I80" s="24"/>
      <c r="J80" s="24"/>
      <c r="K80" s="24">
        <v>8</v>
      </c>
      <c r="L80" s="25">
        <v>1</v>
      </c>
      <c r="M80" s="24">
        <v>42</v>
      </c>
      <c r="N80" s="24">
        <v>18</v>
      </c>
      <c r="O80" s="24" t="s">
        <v>103</v>
      </c>
      <c r="P80" s="24" t="s">
        <v>11</v>
      </c>
      <c r="T80" s="1"/>
      <c r="U80" s="1"/>
      <c r="V80" s="1"/>
    </row>
    <row r="81" spans="1:22" x14ac:dyDescent="0.25">
      <c r="A81" s="24" t="s">
        <v>155</v>
      </c>
      <c r="B81" s="8" t="s">
        <v>144</v>
      </c>
      <c r="C81" s="24">
        <v>4</v>
      </c>
      <c r="D81" s="24">
        <v>4</v>
      </c>
      <c r="E81" s="24">
        <v>0</v>
      </c>
      <c r="F81" s="24">
        <v>0</v>
      </c>
      <c r="G81" s="24">
        <v>8</v>
      </c>
      <c r="H81" s="24" t="s">
        <v>3</v>
      </c>
      <c r="I81" s="24"/>
      <c r="J81" s="24"/>
      <c r="K81" s="24">
        <v>8</v>
      </c>
      <c r="L81" s="25">
        <v>1</v>
      </c>
      <c r="M81" s="24">
        <v>28</v>
      </c>
      <c r="N81" s="24">
        <v>19</v>
      </c>
      <c r="O81" s="24" t="s">
        <v>91</v>
      </c>
      <c r="P81" s="24" t="s">
        <v>12</v>
      </c>
      <c r="T81" s="1"/>
      <c r="U81" s="1"/>
      <c r="V81" s="1"/>
    </row>
    <row r="82" spans="1:22" x14ac:dyDescent="0.25">
      <c r="A82" s="24" t="s">
        <v>156</v>
      </c>
      <c r="B82" s="8" t="s">
        <v>136</v>
      </c>
      <c r="C82" s="24">
        <v>4</v>
      </c>
      <c r="D82" s="24">
        <v>4</v>
      </c>
      <c r="E82" s="24">
        <v>0</v>
      </c>
      <c r="F82" s="24">
        <v>0</v>
      </c>
      <c r="G82" s="24">
        <v>8</v>
      </c>
      <c r="H82" s="24" t="s">
        <v>3</v>
      </c>
      <c r="I82" s="24"/>
      <c r="J82" s="24"/>
      <c r="K82" s="24">
        <v>8</v>
      </c>
      <c r="L82" s="25">
        <v>1</v>
      </c>
      <c r="M82" s="24">
        <v>39</v>
      </c>
      <c r="N82" s="24">
        <v>32</v>
      </c>
      <c r="O82" s="24" t="s">
        <v>101</v>
      </c>
      <c r="P82" s="24" t="s">
        <v>69</v>
      </c>
      <c r="T82" s="1"/>
      <c r="U82" s="1"/>
      <c r="V82" s="1"/>
    </row>
    <row r="83" spans="1:22" x14ac:dyDescent="0.25">
      <c r="A83" s="24">
        <v>4</v>
      </c>
      <c r="B83" s="8" t="s">
        <v>150</v>
      </c>
      <c r="C83" s="24">
        <v>4</v>
      </c>
      <c r="D83" s="24">
        <v>3</v>
      </c>
      <c r="E83" s="24">
        <v>1</v>
      </c>
      <c r="F83" s="24">
        <v>0</v>
      </c>
      <c r="G83" s="24">
        <v>6</v>
      </c>
      <c r="H83" s="24" t="s">
        <v>7</v>
      </c>
      <c r="I83" s="24"/>
      <c r="J83" s="24"/>
      <c r="K83" s="24">
        <v>6</v>
      </c>
      <c r="L83" s="25">
        <v>0.75</v>
      </c>
      <c r="M83" s="24">
        <v>42</v>
      </c>
      <c r="N83" s="24">
        <v>19</v>
      </c>
      <c r="O83" s="24" t="s">
        <v>103</v>
      </c>
      <c r="P83" s="24" t="s">
        <v>12</v>
      </c>
      <c r="T83" s="1"/>
      <c r="U83" s="1"/>
      <c r="V83" s="1"/>
    </row>
    <row r="84" spans="1:22" x14ac:dyDescent="0.25">
      <c r="A84" s="28" t="s">
        <v>162</v>
      </c>
      <c r="B84" s="10" t="s">
        <v>145</v>
      </c>
      <c r="C84" s="28">
        <v>4</v>
      </c>
      <c r="D84" s="28">
        <v>3</v>
      </c>
      <c r="E84" s="28">
        <v>1</v>
      </c>
      <c r="F84" s="28">
        <v>0</v>
      </c>
      <c r="G84" s="28">
        <v>6</v>
      </c>
      <c r="H84" s="28" t="s">
        <v>7</v>
      </c>
      <c r="I84" s="28"/>
      <c r="J84" s="28"/>
      <c r="K84" s="28">
        <v>6</v>
      </c>
      <c r="L84" s="29">
        <v>0.75</v>
      </c>
      <c r="M84" s="28">
        <v>25</v>
      </c>
      <c r="N84" s="28">
        <v>19</v>
      </c>
      <c r="O84" s="28" t="s">
        <v>99</v>
      </c>
      <c r="P84" s="28" t="s">
        <v>12</v>
      </c>
      <c r="T84" s="1"/>
      <c r="U84" s="1"/>
      <c r="V84" s="1"/>
    </row>
    <row r="85" spans="1:22" x14ac:dyDescent="0.25">
      <c r="A85" s="28" t="s">
        <v>163</v>
      </c>
      <c r="B85" s="10" t="s">
        <v>129</v>
      </c>
      <c r="C85" s="28">
        <v>4</v>
      </c>
      <c r="D85" s="28">
        <v>3</v>
      </c>
      <c r="E85" s="28">
        <v>1</v>
      </c>
      <c r="F85" s="28">
        <v>0</v>
      </c>
      <c r="G85" s="28">
        <v>6</v>
      </c>
      <c r="H85" s="28" t="s">
        <v>7</v>
      </c>
      <c r="I85" s="28"/>
      <c r="J85" s="28"/>
      <c r="K85" s="28">
        <v>6</v>
      </c>
      <c r="L85" s="29">
        <v>0.75</v>
      </c>
      <c r="M85" s="28">
        <v>37</v>
      </c>
      <c r="N85" s="28">
        <v>29</v>
      </c>
      <c r="O85" s="28" t="s">
        <v>130</v>
      </c>
      <c r="P85" s="28" t="s">
        <v>22</v>
      </c>
      <c r="T85" s="1"/>
      <c r="U85" s="1"/>
      <c r="V85" s="1"/>
    </row>
    <row r="86" spans="1:22" x14ac:dyDescent="0.25">
      <c r="A86" s="14"/>
      <c r="B86" s="3" t="s">
        <v>137</v>
      </c>
      <c r="C86" s="30">
        <v>4</v>
      </c>
      <c r="D86" s="30">
        <v>2</v>
      </c>
      <c r="E86" s="30">
        <v>2</v>
      </c>
      <c r="F86" s="30">
        <v>0</v>
      </c>
      <c r="G86" s="30">
        <v>4</v>
      </c>
      <c r="H86" s="30" t="s">
        <v>10</v>
      </c>
      <c r="I86" s="30"/>
      <c r="J86" s="30"/>
      <c r="K86" s="30">
        <f t="shared" ref="K86:K87" si="18">G86+I86+J86</f>
        <v>4</v>
      </c>
      <c r="L86" s="31">
        <f t="shared" ref="L86:L87" si="19">K86/(C86*2)</f>
        <v>0.5</v>
      </c>
      <c r="M86" s="30">
        <v>32</v>
      </c>
      <c r="N86" s="30">
        <v>30</v>
      </c>
      <c r="O86" s="30" t="s">
        <v>69</v>
      </c>
      <c r="P86" s="30" t="s">
        <v>19</v>
      </c>
      <c r="T86" s="1"/>
      <c r="U86" s="1"/>
      <c r="V86" s="1"/>
    </row>
    <row r="87" spans="1:22" x14ac:dyDescent="0.25">
      <c r="A87" s="14"/>
      <c r="B87" s="3" t="s">
        <v>138</v>
      </c>
      <c r="C87" s="15">
        <v>3</v>
      </c>
      <c r="D87" s="15">
        <v>1</v>
      </c>
      <c r="E87" s="15">
        <v>1</v>
      </c>
      <c r="F87" s="15">
        <v>1</v>
      </c>
      <c r="G87" s="15">
        <v>3</v>
      </c>
      <c r="H87" s="15" t="s">
        <v>10</v>
      </c>
      <c r="I87" s="15"/>
      <c r="J87" s="15"/>
      <c r="K87" s="15">
        <f t="shared" si="18"/>
        <v>3</v>
      </c>
      <c r="L87" s="23">
        <f t="shared" si="19"/>
        <v>0.5</v>
      </c>
      <c r="M87" s="15">
        <v>21</v>
      </c>
      <c r="N87" s="15">
        <v>21</v>
      </c>
      <c r="O87" s="15" t="s">
        <v>91</v>
      </c>
      <c r="P87" s="15" t="s">
        <v>91</v>
      </c>
      <c r="T87" s="1"/>
      <c r="U87" s="1"/>
      <c r="V87" s="1"/>
    </row>
    <row r="88" spans="1:22" x14ac:dyDescent="0.25">
      <c r="A88" s="26"/>
      <c r="B88" s="3" t="s">
        <v>152</v>
      </c>
      <c r="C88" s="30">
        <v>4</v>
      </c>
      <c r="D88" s="30">
        <v>2</v>
      </c>
      <c r="E88" s="30">
        <v>2</v>
      </c>
      <c r="F88" s="30">
        <v>0</v>
      </c>
      <c r="G88" s="30">
        <v>4</v>
      </c>
      <c r="H88" s="30" t="s">
        <v>10</v>
      </c>
      <c r="I88" s="30"/>
      <c r="J88" s="30"/>
      <c r="K88" s="30">
        <f>G88+I88+J88</f>
        <v>4</v>
      </c>
      <c r="L88" s="31">
        <f>K88/(C88*2)</f>
        <v>0.5</v>
      </c>
      <c r="M88" s="30">
        <v>24</v>
      </c>
      <c r="N88" s="30">
        <v>37</v>
      </c>
      <c r="O88" s="30" t="s">
        <v>8</v>
      </c>
      <c r="P88" s="30" t="s">
        <v>130</v>
      </c>
      <c r="T88" s="1"/>
      <c r="U88" s="1"/>
      <c r="V88" s="1"/>
    </row>
    <row r="89" spans="1:22" x14ac:dyDescent="0.25">
      <c r="A89" s="45" t="s">
        <v>218</v>
      </c>
      <c r="B89" s="46"/>
      <c r="C89" s="46"/>
      <c r="D89" s="46"/>
      <c r="E89" s="46"/>
      <c r="F89" s="46"/>
      <c r="G89" s="46"/>
      <c r="H89" s="46"/>
      <c r="I89" s="46"/>
      <c r="J89" s="46"/>
      <c r="K89" s="46"/>
      <c r="L89" s="46"/>
      <c r="M89" s="46"/>
      <c r="N89" s="46"/>
      <c r="O89" s="46"/>
      <c r="P89" s="47"/>
    </row>
    <row r="90" spans="1:22" x14ac:dyDescent="0.25">
      <c r="A90" s="45" t="s">
        <v>231</v>
      </c>
      <c r="B90" s="46"/>
      <c r="C90" s="46"/>
      <c r="D90" s="46"/>
      <c r="E90" s="46"/>
      <c r="F90" s="46"/>
      <c r="G90" s="46"/>
      <c r="H90" s="46"/>
      <c r="I90" s="46"/>
      <c r="J90" s="46"/>
      <c r="K90" s="46"/>
      <c r="L90" s="46"/>
      <c r="M90" s="46"/>
      <c r="N90" s="46"/>
      <c r="O90" s="46"/>
      <c r="P90" s="47"/>
    </row>
    <row r="91" spans="1:22" x14ac:dyDescent="0.25">
      <c r="T91" s="1"/>
      <c r="U91" s="1"/>
      <c r="V91" s="1"/>
    </row>
    <row r="92" spans="1:22" x14ac:dyDescent="0.25">
      <c r="T92" s="1"/>
      <c r="U92" s="1"/>
      <c r="V92" s="1"/>
    </row>
    <row r="93" spans="1:22" x14ac:dyDescent="0.25">
      <c r="T93" s="1"/>
      <c r="U93" s="1"/>
      <c r="V93" s="1"/>
    </row>
    <row r="94" spans="1:22" x14ac:dyDescent="0.25">
      <c r="T94" s="1"/>
      <c r="U94" s="1"/>
      <c r="V94" s="1"/>
    </row>
    <row r="95" spans="1:22" x14ac:dyDescent="0.25">
      <c r="T95" s="1"/>
      <c r="U95" s="1"/>
      <c r="V95" s="1"/>
    </row>
    <row r="96" spans="1:22" x14ac:dyDescent="0.25">
      <c r="T96" s="1"/>
      <c r="U96" s="1"/>
      <c r="V96" s="1"/>
    </row>
    <row r="97" spans="20:22" x14ac:dyDescent="0.25">
      <c r="T97" s="1"/>
      <c r="U97" s="1"/>
      <c r="V97" s="1"/>
    </row>
    <row r="98" spans="20:22" x14ac:dyDescent="0.25">
      <c r="T98" s="1"/>
      <c r="U98" s="1"/>
      <c r="V98" s="1"/>
    </row>
    <row r="99" spans="20:22" x14ac:dyDescent="0.25">
      <c r="T99" s="1"/>
      <c r="U99" s="1"/>
      <c r="V99" s="1"/>
    </row>
    <row r="100" spans="20:22" x14ac:dyDescent="0.25">
      <c r="T100" s="1"/>
      <c r="U100" s="1"/>
      <c r="V100" s="1"/>
    </row>
    <row r="101" spans="20:22" x14ac:dyDescent="0.25">
      <c r="T101" s="1"/>
      <c r="U101" s="1"/>
      <c r="V101" s="1"/>
    </row>
    <row r="102" spans="20:22" x14ac:dyDescent="0.25">
      <c r="T102" s="1"/>
      <c r="U102" s="1"/>
      <c r="V102" s="1"/>
    </row>
    <row r="103" spans="20:22" x14ac:dyDescent="0.25">
      <c r="T103" s="1"/>
      <c r="U103" s="1"/>
      <c r="V103" s="1"/>
    </row>
    <row r="104" spans="20:22" x14ac:dyDescent="0.25">
      <c r="T104" s="1"/>
      <c r="U104" s="1"/>
      <c r="V104" s="1"/>
    </row>
    <row r="105" spans="20:22" x14ac:dyDescent="0.25">
      <c r="T105" s="1"/>
      <c r="U105" s="1"/>
      <c r="V105" s="1"/>
    </row>
    <row r="106" spans="20:22" x14ac:dyDescent="0.25">
      <c r="T106" s="1"/>
      <c r="U106" s="1"/>
      <c r="V106" s="1"/>
    </row>
    <row r="107" spans="20:22" x14ac:dyDescent="0.25">
      <c r="T107" s="1"/>
      <c r="U107" s="1"/>
      <c r="V107" s="1"/>
    </row>
    <row r="108" spans="20:22" x14ac:dyDescent="0.25">
      <c r="T108" s="1"/>
      <c r="U108" s="1"/>
      <c r="V108" s="1"/>
    </row>
    <row r="109" spans="20:22" x14ac:dyDescent="0.25">
      <c r="T109" s="1"/>
      <c r="U109" s="1"/>
      <c r="V109" s="1"/>
    </row>
    <row r="110" spans="20:22" x14ac:dyDescent="0.25">
      <c r="T110" s="1"/>
      <c r="U110" s="1"/>
      <c r="V110" s="1"/>
    </row>
    <row r="111" spans="20:22" x14ac:dyDescent="0.25">
      <c r="T111" s="1"/>
      <c r="U111" s="1"/>
      <c r="V111" s="1"/>
    </row>
    <row r="112" spans="20:22" x14ac:dyDescent="0.25">
      <c r="T112" s="1"/>
      <c r="U112" s="1"/>
      <c r="V112" s="1"/>
    </row>
    <row r="113" spans="20:22" x14ac:dyDescent="0.25">
      <c r="T113" s="1"/>
      <c r="U113" s="1"/>
      <c r="V113" s="1"/>
    </row>
    <row r="114" spans="20:22" x14ac:dyDescent="0.25">
      <c r="T114" s="1"/>
      <c r="U114" s="1"/>
      <c r="V114" s="1"/>
    </row>
    <row r="115" spans="20:22" x14ac:dyDescent="0.25">
      <c r="T115" s="1"/>
      <c r="U115" s="1"/>
      <c r="V115" s="1"/>
    </row>
    <row r="116" spans="20:22" x14ac:dyDescent="0.25">
      <c r="T116" s="1"/>
      <c r="U116" s="1"/>
      <c r="V116" s="1"/>
    </row>
    <row r="117" spans="20:22" x14ac:dyDescent="0.25">
      <c r="T117" s="1"/>
      <c r="U117" s="1"/>
      <c r="V117" s="1"/>
    </row>
    <row r="118" spans="20:22" x14ac:dyDescent="0.25">
      <c r="T118" s="1"/>
      <c r="U118" s="1"/>
      <c r="V118" s="1"/>
    </row>
    <row r="119" spans="20:22" x14ac:dyDescent="0.25">
      <c r="T119" s="1"/>
      <c r="U119" s="1"/>
      <c r="V119" s="1"/>
    </row>
    <row r="120" spans="20:22" x14ac:dyDescent="0.25">
      <c r="T120" s="1"/>
      <c r="U120" s="1"/>
      <c r="V120" s="1"/>
    </row>
    <row r="121" spans="20:22" x14ac:dyDescent="0.25">
      <c r="T121" s="1"/>
      <c r="U121" s="1"/>
      <c r="V121" s="1"/>
    </row>
    <row r="122" spans="20:22" x14ac:dyDescent="0.25">
      <c r="T122" s="1"/>
      <c r="U122" s="1"/>
      <c r="V122" s="1"/>
    </row>
    <row r="123" spans="20:22" x14ac:dyDescent="0.25">
      <c r="T123" s="1"/>
      <c r="U123" s="1"/>
      <c r="V123" s="1"/>
    </row>
    <row r="124" spans="20:22" x14ac:dyDescent="0.25">
      <c r="T124" s="1"/>
      <c r="U124" s="1"/>
      <c r="V124" s="1"/>
    </row>
    <row r="125" spans="20:22" x14ac:dyDescent="0.25">
      <c r="T125" s="1"/>
      <c r="U125" s="1"/>
      <c r="V125" s="1"/>
    </row>
    <row r="126" spans="20:22" x14ac:dyDescent="0.25">
      <c r="T126" s="1"/>
      <c r="U126" s="1"/>
      <c r="V126" s="1"/>
    </row>
    <row r="127" spans="20:22" x14ac:dyDescent="0.25">
      <c r="T127" s="1"/>
      <c r="U127" s="1"/>
      <c r="V127" s="1"/>
    </row>
    <row r="128" spans="20:22" x14ac:dyDescent="0.25">
      <c r="T128" s="1"/>
      <c r="U128" s="1"/>
      <c r="V128" s="1"/>
    </row>
    <row r="129" spans="20:22" x14ac:dyDescent="0.25">
      <c r="T129" s="1"/>
      <c r="U129" s="1"/>
      <c r="V129" s="1"/>
    </row>
    <row r="130" spans="20:22" x14ac:dyDescent="0.25">
      <c r="T130" s="1"/>
      <c r="U130" s="1"/>
      <c r="V130" s="1"/>
    </row>
    <row r="131" spans="20:22" x14ac:dyDescent="0.25">
      <c r="T131" s="1"/>
      <c r="U131" s="1"/>
      <c r="V131" s="1"/>
    </row>
    <row r="132" spans="20:22" x14ac:dyDescent="0.25">
      <c r="T132" s="1"/>
      <c r="U132" s="1"/>
      <c r="V132" s="1"/>
    </row>
    <row r="133" spans="20:22" x14ac:dyDescent="0.25">
      <c r="T133" s="1"/>
      <c r="U133" s="1"/>
      <c r="V133" s="1"/>
    </row>
    <row r="134" spans="20:22" x14ac:dyDescent="0.25">
      <c r="T134" s="1"/>
      <c r="U134" s="1"/>
      <c r="V134" s="1"/>
    </row>
    <row r="135" spans="20:22" x14ac:dyDescent="0.25">
      <c r="T135" s="1"/>
      <c r="U135" s="1"/>
      <c r="V135" s="1"/>
    </row>
    <row r="136" spans="20:22" x14ac:dyDescent="0.25">
      <c r="T136" s="1"/>
      <c r="U136" s="1"/>
      <c r="V136" s="1"/>
    </row>
    <row r="137" spans="20:22" x14ac:dyDescent="0.25">
      <c r="T137" s="1"/>
      <c r="U137" s="1"/>
      <c r="V137" s="1"/>
    </row>
    <row r="138" spans="20:22" x14ac:dyDescent="0.25">
      <c r="T138" s="1"/>
      <c r="U138" s="1"/>
      <c r="V138" s="1"/>
    </row>
    <row r="139" spans="20:22" x14ac:dyDescent="0.25">
      <c r="T139" s="1"/>
      <c r="U139" s="1"/>
      <c r="V139" s="1"/>
    </row>
    <row r="140" spans="20:22" x14ac:dyDescent="0.25">
      <c r="T140" s="1"/>
      <c r="U140" s="1"/>
      <c r="V140" s="1"/>
    </row>
    <row r="141" spans="20:22" x14ac:dyDescent="0.25">
      <c r="T141" s="1"/>
      <c r="U141" s="1"/>
      <c r="V141" s="1"/>
    </row>
    <row r="142" spans="20:22" x14ac:dyDescent="0.25">
      <c r="T142" s="1"/>
      <c r="U142" s="1"/>
      <c r="V142" s="1"/>
    </row>
    <row r="143" spans="20:22" x14ac:dyDescent="0.25">
      <c r="T143" s="1"/>
      <c r="U143" s="1"/>
      <c r="V143" s="1"/>
    </row>
    <row r="144" spans="20:22" x14ac:dyDescent="0.25">
      <c r="T144" s="1"/>
      <c r="U144" s="1"/>
      <c r="V144" s="1"/>
    </row>
    <row r="145" spans="19:22" x14ac:dyDescent="0.25">
      <c r="T145" s="1"/>
      <c r="U145" s="1"/>
      <c r="V145" s="1"/>
    </row>
    <row r="146" spans="19:22" x14ac:dyDescent="0.25">
      <c r="T146" s="1"/>
      <c r="U146" s="1"/>
      <c r="V146" s="1"/>
    </row>
    <row r="147" spans="19:22" x14ac:dyDescent="0.25">
      <c r="T147" s="1"/>
      <c r="U147" s="1"/>
      <c r="V147" s="1"/>
    </row>
    <row r="148" spans="19:22" x14ac:dyDescent="0.25">
      <c r="T148" s="1"/>
      <c r="U148" s="1"/>
      <c r="V148" s="1"/>
    </row>
    <row r="149" spans="19:22" x14ac:dyDescent="0.25">
      <c r="T149" s="1"/>
      <c r="U149" s="1"/>
      <c r="V149" s="1"/>
    </row>
    <row r="150" spans="19:22" x14ac:dyDescent="0.25">
      <c r="T150" s="1"/>
      <c r="U150" s="1"/>
      <c r="V150" s="1"/>
    </row>
    <row r="151" spans="19:22" x14ac:dyDescent="0.25">
      <c r="T151" s="1"/>
      <c r="U151" s="1"/>
      <c r="V151" s="1"/>
    </row>
    <row r="152" spans="19:22" x14ac:dyDescent="0.25">
      <c r="T152" s="1"/>
      <c r="U152" s="1"/>
      <c r="V152" s="1"/>
    </row>
    <row r="153" spans="19:22" x14ac:dyDescent="0.25">
      <c r="T153" s="1"/>
      <c r="U153" s="1"/>
      <c r="V153" s="1"/>
    </row>
    <row r="154" spans="19:22" x14ac:dyDescent="0.25">
      <c r="T154" s="1"/>
      <c r="U154" s="1"/>
      <c r="V154" s="1"/>
    </row>
    <row r="155" spans="19:22" x14ac:dyDescent="0.25">
      <c r="T155" s="1"/>
      <c r="U155" s="1"/>
      <c r="V155" s="1"/>
    </row>
    <row r="156" spans="19:22" x14ac:dyDescent="0.25">
      <c r="S156"/>
    </row>
    <row r="157" spans="19:22" x14ac:dyDescent="0.25">
      <c r="S157"/>
    </row>
    <row r="158" spans="19:22" x14ac:dyDescent="0.25">
      <c r="S158"/>
    </row>
    <row r="159" spans="19:22" x14ac:dyDescent="0.25">
      <c r="S159"/>
    </row>
    <row r="160" spans="19:22" x14ac:dyDescent="0.25">
      <c r="S160"/>
    </row>
    <row r="161" spans="19:19" x14ac:dyDescent="0.25">
      <c r="S161"/>
    </row>
    <row r="162" spans="19:19" x14ac:dyDescent="0.25">
      <c r="S162"/>
    </row>
    <row r="163" spans="19:19" x14ac:dyDescent="0.25">
      <c r="S163"/>
    </row>
    <row r="164" spans="19:19" x14ac:dyDescent="0.25">
      <c r="S164"/>
    </row>
    <row r="165" spans="19:19" x14ac:dyDescent="0.25">
      <c r="S165"/>
    </row>
    <row r="166" spans="19:19" x14ac:dyDescent="0.25">
      <c r="S166"/>
    </row>
    <row r="167" spans="19:19" x14ac:dyDescent="0.25">
      <c r="S167"/>
    </row>
    <row r="168" spans="19:19" x14ac:dyDescent="0.25">
      <c r="S168"/>
    </row>
    <row r="169" spans="19:19" x14ac:dyDescent="0.25">
      <c r="S169"/>
    </row>
    <row r="170" spans="19:19" x14ac:dyDescent="0.25">
      <c r="S170"/>
    </row>
    <row r="171" spans="19:19" x14ac:dyDescent="0.25">
      <c r="S171"/>
    </row>
    <row r="172" spans="19:19" x14ac:dyDescent="0.25">
      <c r="S172"/>
    </row>
    <row r="173" spans="19:19" x14ac:dyDescent="0.25">
      <c r="S173"/>
    </row>
    <row r="174" spans="19:19" x14ac:dyDescent="0.25">
      <c r="S174"/>
    </row>
    <row r="175" spans="19:19" x14ac:dyDescent="0.25">
      <c r="S175"/>
    </row>
    <row r="176" spans="19:19" x14ac:dyDescent="0.25">
      <c r="S176"/>
    </row>
    <row r="177" spans="19:19" x14ac:dyDescent="0.25">
      <c r="S177"/>
    </row>
    <row r="178" spans="19:19" x14ac:dyDescent="0.25">
      <c r="S178"/>
    </row>
    <row r="179" spans="19:19" x14ac:dyDescent="0.25">
      <c r="S179"/>
    </row>
    <row r="180" spans="19:19" x14ac:dyDescent="0.25">
      <c r="S180"/>
    </row>
    <row r="181" spans="19:19" x14ac:dyDescent="0.25">
      <c r="S181"/>
    </row>
    <row r="182" spans="19:19" x14ac:dyDescent="0.25">
      <c r="S182"/>
    </row>
    <row r="183" spans="19:19" x14ac:dyDescent="0.25">
      <c r="S183"/>
    </row>
    <row r="184" spans="19:19" x14ac:dyDescent="0.25">
      <c r="S184"/>
    </row>
    <row r="185" spans="19:19" x14ac:dyDescent="0.25">
      <c r="S185"/>
    </row>
  </sheetData>
  <mergeCells count="20">
    <mergeCell ref="A42:P42"/>
    <mergeCell ref="A78:P78"/>
    <mergeCell ref="A89:P89"/>
    <mergeCell ref="A90:P90"/>
    <mergeCell ref="A77:P77"/>
    <mergeCell ref="A64:P64"/>
    <mergeCell ref="A57:P57"/>
    <mergeCell ref="A50:P50"/>
    <mergeCell ref="A43:P43"/>
    <mergeCell ref="A71:P71"/>
    <mergeCell ref="A34:P34"/>
    <mergeCell ref="A8:P8"/>
    <mergeCell ref="A16:P16"/>
    <mergeCell ref="A23:P23"/>
    <mergeCell ref="A24:P24"/>
    <mergeCell ref="A1:P1"/>
    <mergeCell ref="A9:P9"/>
    <mergeCell ref="A17:P17"/>
    <mergeCell ref="A33:P33"/>
    <mergeCell ref="A32:P3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EA773-3973-47D4-A8B7-9CD056C6B22B}">
  <sheetPr>
    <tabColor rgb="FFFFFF00"/>
  </sheetPr>
  <dimension ref="A1:S71"/>
  <sheetViews>
    <sheetView topLeftCell="A58" workbookViewId="0">
      <selection activeCell="B77" sqref="B77"/>
    </sheetView>
  </sheetViews>
  <sheetFormatPr baseColWidth="10" defaultRowHeight="15" x14ac:dyDescent="0.25"/>
  <cols>
    <col min="1" max="1" width="11.42578125" style="1"/>
    <col min="2" max="2" width="47.85546875" bestFit="1" customWidth="1"/>
    <col min="3" max="6" width="5.7109375" style="1" customWidth="1"/>
    <col min="7" max="7" width="8.5703125" style="1" customWidth="1"/>
    <col min="8" max="8" width="8.42578125" style="1" customWidth="1"/>
    <col min="9" max="12" width="11.42578125" style="1"/>
    <col min="13" max="16" width="7.5703125" style="1" customWidth="1"/>
  </cols>
  <sheetData>
    <row r="1" spans="1:19" x14ac:dyDescent="0.25">
      <c r="A1" s="39" t="s">
        <v>167</v>
      </c>
      <c r="B1" s="39"/>
      <c r="C1" s="39"/>
      <c r="D1" s="39"/>
      <c r="E1" s="39"/>
      <c r="F1" s="39"/>
      <c r="G1" s="39"/>
      <c r="H1" s="39"/>
      <c r="I1" s="39"/>
      <c r="J1" s="39"/>
      <c r="K1" s="39"/>
      <c r="L1" s="39"/>
      <c r="M1" s="39"/>
      <c r="N1" s="39"/>
      <c r="O1" s="39"/>
      <c r="P1" s="39"/>
    </row>
    <row r="2" spans="1:19" ht="28.5" x14ac:dyDescent="0.25">
      <c r="A2" s="5" t="s">
        <v>79</v>
      </c>
      <c r="B2" s="6" t="s">
        <v>1</v>
      </c>
      <c r="C2" s="5" t="s">
        <v>34</v>
      </c>
      <c r="D2" s="5" t="s">
        <v>35</v>
      </c>
      <c r="E2" s="5" t="s">
        <v>36</v>
      </c>
      <c r="F2" s="5" t="s">
        <v>37</v>
      </c>
      <c r="G2" s="5" t="s">
        <v>38</v>
      </c>
      <c r="H2" s="5" t="s">
        <v>39</v>
      </c>
      <c r="I2" s="5" t="s">
        <v>80</v>
      </c>
      <c r="J2" s="5" t="s">
        <v>81</v>
      </c>
      <c r="K2" s="5" t="s">
        <v>82</v>
      </c>
      <c r="L2" s="17" t="s">
        <v>83</v>
      </c>
      <c r="M2" s="5" t="s">
        <v>40</v>
      </c>
      <c r="N2" s="5" t="s">
        <v>41</v>
      </c>
      <c r="O2" s="5" t="s">
        <v>42</v>
      </c>
      <c r="P2" s="5" t="s">
        <v>43</v>
      </c>
      <c r="Q2" s="1"/>
      <c r="R2" s="1"/>
      <c r="S2" s="1"/>
    </row>
    <row r="3" spans="1:19" x14ac:dyDescent="0.25">
      <c r="A3" s="24">
        <v>1</v>
      </c>
      <c r="B3" s="8" t="s">
        <v>168</v>
      </c>
      <c r="C3" s="24">
        <v>4</v>
      </c>
      <c r="D3" s="24">
        <v>4</v>
      </c>
      <c r="E3" s="24">
        <v>0</v>
      </c>
      <c r="F3" s="24">
        <v>0</v>
      </c>
      <c r="G3" s="24">
        <v>8</v>
      </c>
      <c r="H3" s="24" t="s">
        <v>3</v>
      </c>
      <c r="I3" s="24"/>
      <c r="J3" s="24"/>
      <c r="K3" s="24">
        <f t="shared" ref="K3:K7" si="0">G3+I3+J3</f>
        <v>8</v>
      </c>
      <c r="L3" s="25">
        <f t="shared" ref="L3:L7" si="1">K3/(C3*2)</f>
        <v>1</v>
      </c>
      <c r="M3" s="24">
        <v>33</v>
      </c>
      <c r="N3" s="24">
        <v>6</v>
      </c>
      <c r="O3" s="24" t="s">
        <v>78</v>
      </c>
      <c r="P3" s="24" t="s">
        <v>5</v>
      </c>
    </row>
    <row r="4" spans="1:19" x14ac:dyDescent="0.25">
      <c r="A4" s="28">
        <v>2</v>
      </c>
      <c r="B4" s="10" t="s">
        <v>170</v>
      </c>
      <c r="C4" s="28">
        <v>4</v>
      </c>
      <c r="D4" s="28">
        <v>2</v>
      </c>
      <c r="E4" s="28">
        <v>1</v>
      </c>
      <c r="F4" s="28">
        <v>1</v>
      </c>
      <c r="G4" s="28">
        <v>5</v>
      </c>
      <c r="H4" s="28" t="s">
        <v>25</v>
      </c>
      <c r="I4" s="28"/>
      <c r="J4" s="28"/>
      <c r="K4" s="28">
        <f>G4+I4+J4</f>
        <v>5</v>
      </c>
      <c r="L4" s="29">
        <f>K4/(C4*2)</f>
        <v>0.625</v>
      </c>
      <c r="M4" s="28">
        <v>28</v>
      </c>
      <c r="N4" s="28">
        <v>14</v>
      </c>
      <c r="O4" s="28" t="s">
        <v>91</v>
      </c>
      <c r="P4" s="28" t="s">
        <v>49</v>
      </c>
    </row>
    <row r="5" spans="1:19" x14ac:dyDescent="0.25">
      <c r="A5" s="14">
        <v>3</v>
      </c>
      <c r="B5" s="3" t="s">
        <v>169</v>
      </c>
      <c r="C5" s="15">
        <v>4</v>
      </c>
      <c r="D5" s="15">
        <v>2</v>
      </c>
      <c r="E5" s="15">
        <v>1</v>
      </c>
      <c r="F5" s="15">
        <v>1</v>
      </c>
      <c r="G5" s="15">
        <v>5</v>
      </c>
      <c r="H5" s="15" t="s">
        <v>25</v>
      </c>
      <c r="I5" s="16">
        <v>-1</v>
      </c>
      <c r="J5" s="15"/>
      <c r="K5" s="15">
        <f t="shared" si="0"/>
        <v>4</v>
      </c>
      <c r="L5" s="27">
        <f t="shared" si="1"/>
        <v>0.5</v>
      </c>
      <c r="M5" s="15">
        <v>29</v>
      </c>
      <c r="N5" s="15">
        <v>29</v>
      </c>
      <c r="O5" s="15" t="s">
        <v>22</v>
      </c>
      <c r="P5" s="15" t="s">
        <v>22</v>
      </c>
    </row>
    <row r="6" spans="1:19" x14ac:dyDescent="0.25">
      <c r="A6" s="14">
        <v>4</v>
      </c>
      <c r="B6" s="3" t="s">
        <v>171</v>
      </c>
      <c r="C6" s="15">
        <v>4</v>
      </c>
      <c r="D6" s="15">
        <v>1</v>
      </c>
      <c r="E6" s="15">
        <v>3</v>
      </c>
      <c r="F6" s="15">
        <v>0</v>
      </c>
      <c r="G6" s="15">
        <v>2</v>
      </c>
      <c r="H6" s="15" t="s">
        <v>14</v>
      </c>
      <c r="I6" s="15"/>
      <c r="J6" s="15"/>
      <c r="K6" s="15">
        <f t="shared" si="0"/>
        <v>2</v>
      </c>
      <c r="L6" s="27">
        <f t="shared" si="1"/>
        <v>0.25</v>
      </c>
      <c r="M6" s="15">
        <v>26</v>
      </c>
      <c r="N6" s="15">
        <v>27</v>
      </c>
      <c r="O6" s="15" t="s">
        <v>26</v>
      </c>
      <c r="P6" s="15" t="s">
        <v>87</v>
      </c>
    </row>
    <row r="7" spans="1:19" x14ac:dyDescent="0.25">
      <c r="A7" s="14">
        <v>5</v>
      </c>
      <c r="B7" s="3" t="s">
        <v>172</v>
      </c>
      <c r="C7" s="15">
        <v>4</v>
      </c>
      <c r="D7" s="15">
        <v>0</v>
      </c>
      <c r="E7" s="15">
        <v>4</v>
      </c>
      <c r="F7" s="15">
        <v>0</v>
      </c>
      <c r="G7" s="15">
        <v>0</v>
      </c>
      <c r="H7" s="15" t="s">
        <v>55</v>
      </c>
      <c r="I7" s="15"/>
      <c r="J7" s="15"/>
      <c r="K7" s="15">
        <f t="shared" si="0"/>
        <v>0</v>
      </c>
      <c r="L7" s="27">
        <f t="shared" si="1"/>
        <v>0</v>
      </c>
      <c r="M7" s="15">
        <v>14</v>
      </c>
      <c r="N7" s="15">
        <v>54</v>
      </c>
      <c r="O7" s="15" t="s">
        <v>49</v>
      </c>
      <c r="P7" s="15" t="s">
        <v>173</v>
      </c>
    </row>
    <row r="8" spans="1:19" x14ac:dyDescent="0.25">
      <c r="A8" s="39" t="s">
        <v>174</v>
      </c>
      <c r="B8" s="39"/>
      <c r="C8" s="39"/>
      <c r="D8" s="39"/>
      <c r="E8" s="39"/>
      <c r="F8" s="39"/>
      <c r="G8" s="39"/>
      <c r="H8" s="39"/>
      <c r="I8" s="39"/>
      <c r="J8" s="39"/>
      <c r="K8" s="39"/>
      <c r="L8" s="39"/>
      <c r="M8" s="39"/>
      <c r="N8" s="39"/>
      <c r="O8" s="39"/>
      <c r="P8" s="39"/>
    </row>
    <row r="9" spans="1:19" ht="28.5" x14ac:dyDescent="0.25">
      <c r="A9" s="5" t="s">
        <v>79</v>
      </c>
      <c r="B9" s="6" t="s">
        <v>1</v>
      </c>
      <c r="C9" s="5" t="s">
        <v>34</v>
      </c>
      <c r="D9" s="5" t="s">
        <v>35</v>
      </c>
      <c r="E9" s="5" t="s">
        <v>36</v>
      </c>
      <c r="F9" s="5" t="s">
        <v>37</v>
      </c>
      <c r="G9" s="5" t="s">
        <v>38</v>
      </c>
      <c r="H9" s="5" t="s">
        <v>39</v>
      </c>
      <c r="I9" s="5" t="s">
        <v>80</v>
      </c>
      <c r="J9" s="5" t="s">
        <v>81</v>
      </c>
      <c r="K9" s="5" t="s">
        <v>82</v>
      </c>
      <c r="L9" s="17" t="s">
        <v>83</v>
      </c>
      <c r="M9" s="5" t="s">
        <v>40</v>
      </c>
      <c r="N9" s="5" t="s">
        <v>41</v>
      </c>
      <c r="O9" s="5" t="s">
        <v>42</v>
      </c>
      <c r="P9" s="5" t="s">
        <v>43</v>
      </c>
      <c r="Q9" s="1"/>
      <c r="R9" s="1"/>
      <c r="S9" s="1"/>
    </row>
    <row r="10" spans="1:19" x14ac:dyDescent="0.25">
      <c r="A10" s="24" t="s">
        <v>160</v>
      </c>
      <c r="B10" s="8" t="s">
        <v>175</v>
      </c>
      <c r="C10" s="24">
        <v>4</v>
      </c>
      <c r="D10" s="24">
        <v>3</v>
      </c>
      <c r="E10" s="24">
        <v>1</v>
      </c>
      <c r="F10" s="24">
        <v>0</v>
      </c>
      <c r="G10" s="24">
        <v>6</v>
      </c>
      <c r="H10" s="24" t="s">
        <v>7</v>
      </c>
      <c r="I10" s="24"/>
      <c r="J10" s="24"/>
      <c r="K10" s="24">
        <f t="shared" ref="K10:K14" si="2">G10+I10+J10</f>
        <v>6</v>
      </c>
      <c r="L10" s="25">
        <f t="shared" ref="L10:L14" si="3">K10/(C10*2)</f>
        <v>0.75</v>
      </c>
      <c r="M10" s="24">
        <v>32</v>
      </c>
      <c r="N10" s="24">
        <v>17</v>
      </c>
      <c r="O10" s="24" t="s">
        <v>69</v>
      </c>
      <c r="P10" s="24" t="s">
        <v>23</v>
      </c>
    </row>
    <row r="11" spans="1:19" x14ac:dyDescent="0.25">
      <c r="A11" s="28" t="s">
        <v>155</v>
      </c>
      <c r="B11" s="10" t="s">
        <v>176</v>
      </c>
      <c r="C11" s="28">
        <v>4</v>
      </c>
      <c r="D11" s="28">
        <v>3</v>
      </c>
      <c r="E11" s="28">
        <v>1</v>
      </c>
      <c r="F11" s="28">
        <v>0</v>
      </c>
      <c r="G11" s="28">
        <v>6</v>
      </c>
      <c r="H11" s="28" t="s">
        <v>7</v>
      </c>
      <c r="I11" s="28"/>
      <c r="J11" s="28"/>
      <c r="K11" s="28">
        <f t="shared" si="2"/>
        <v>6</v>
      </c>
      <c r="L11" s="29">
        <f t="shared" si="3"/>
        <v>0.75</v>
      </c>
      <c r="M11" s="28">
        <v>29</v>
      </c>
      <c r="N11" s="28">
        <v>27</v>
      </c>
      <c r="O11" s="28" t="s">
        <v>22</v>
      </c>
      <c r="P11" s="28" t="s">
        <v>87</v>
      </c>
    </row>
    <row r="12" spans="1:19" x14ac:dyDescent="0.25">
      <c r="A12" s="14">
        <v>3</v>
      </c>
      <c r="B12" s="3" t="s">
        <v>177</v>
      </c>
      <c r="C12" s="15">
        <v>4</v>
      </c>
      <c r="D12" s="15">
        <v>2</v>
      </c>
      <c r="E12" s="15">
        <v>2</v>
      </c>
      <c r="F12" s="15">
        <v>0</v>
      </c>
      <c r="G12" s="15">
        <v>4</v>
      </c>
      <c r="H12" s="15" t="s">
        <v>10</v>
      </c>
      <c r="I12" s="15"/>
      <c r="J12" s="15"/>
      <c r="K12" s="15">
        <f t="shared" si="2"/>
        <v>4</v>
      </c>
      <c r="L12" s="27">
        <f t="shared" si="3"/>
        <v>0.5</v>
      </c>
      <c r="M12" s="15">
        <v>30</v>
      </c>
      <c r="N12" s="15">
        <v>32</v>
      </c>
      <c r="O12" s="15" t="s">
        <v>19</v>
      </c>
      <c r="P12" s="15" t="s">
        <v>69</v>
      </c>
    </row>
    <row r="13" spans="1:19" x14ac:dyDescent="0.25">
      <c r="A13" s="14">
        <v>4</v>
      </c>
      <c r="B13" s="3" t="s">
        <v>178</v>
      </c>
      <c r="C13" s="15">
        <v>4</v>
      </c>
      <c r="D13" s="15">
        <v>2</v>
      </c>
      <c r="E13" s="15">
        <v>2</v>
      </c>
      <c r="F13" s="15">
        <v>0</v>
      </c>
      <c r="G13" s="15">
        <v>4</v>
      </c>
      <c r="H13" s="15" t="s">
        <v>10</v>
      </c>
      <c r="I13" s="15"/>
      <c r="J13" s="15"/>
      <c r="K13" s="15">
        <f t="shared" si="2"/>
        <v>4</v>
      </c>
      <c r="L13" s="27">
        <f t="shared" si="3"/>
        <v>0.5</v>
      </c>
      <c r="M13" s="15">
        <v>24</v>
      </c>
      <c r="N13" s="15">
        <v>24</v>
      </c>
      <c r="O13" s="15" t="s">
        <v>8</v>
      </c>
      <c r="P13" s="15" t="s">
        <v>8</v>
      </c>
    </row>
    <row r="14" spans="1:19" x14ac:dyDescent="0.25">
      <c r="A14" s="14">
        <v>5</v>
      </c>
      <c r="B14" s="3" t="s">
        <v>179</v>
      </c>
      <c r="C14" s="15">
        <v>4</v>
      </c>
      <c r="D14" s="15">
        <v>0</v>
      </c>
      <c r="E14" s="15">
        <v>4</v>
      </c>
      <c r="F14" s="15">
        <v>0</v>
      </c>
      <c r="G14" s="15">
        <v>0</v>
      </c>
      <c r="H14" s="15" t="s">
        <v>55</v>
      </c>
      <c r="I14" s="15"/>
      <c r="J14" s="15"/>
      <c r="K14" s="15">
        <f t="shared" si="2"/>
        <v>0</v>
      </c>
      <c r="L14" s="27">
        <f t="shared" si="3"/>
        <v>0</v>
      </c>
      <c r="M14" s="15">
        <v>27</v>
      </c>
      <c r="N14" s="15">
        <v>42</v>
      </c>
      <c r="O14" s="15" t="s">
        <v>87</v>
      </c>
      <c r="P14" s="15" t="s">
        <v>103</v>
      </c>
    </row>
    <row r="15" spans="1:19" x14ac:dyDescent="0.25">
      <c r="A15" s="35" t="s">
        <v>192</v>
      </c>
      <c r="B15" s="43"/>
      <c r="C15" s="43"/>
      <c r="D15" s="43"/>
      <c r="E15" s="43"/>
      <c r="F15" s="43"/>
      <c r="G15" s="43"/>
      <c r="H15" s="43"/>
      <c r="I15" s="43"/>
      <c r="J15" s="43"/>
      <c r="K15" s="43"/>
      <c r="L15" s="43"/>
      <c r="M15" s="43"/>
      <c r="N15" s="43"/>
      <c r="O15" s="43"/>
      <c r="P15" s="44"/>
    </row>
    <row r="16" spans="1:19" x14ac:dyDescent="0.25">
      <c r="A16" s="39" t="s">
        <v>180</v>
      </c>
      <c r="B16" s="39"/>
      <c r="C16" s="39"/>
      <c r="D16" s="39"/>
      <c r="E16" s="39"/>
      <c r="F16" s="39"/>
      <c r="G16" s="39"/>
      <c r="H16" s="39"/>
      <c r="I16" s="39"/>
      <c r="J16" s="39"/>
      <c r="K16" s="39"/>
      <c r="L16" s="39"/>
      <c r="M16" s="39"/>
      <c r="N16" s="39"/>
      <c r="O16" s="39"/>
      <c r="P16" s="39"/>
    </row>
    <row r="17" spans="1:19" ht="28.5" x14ac:dyDescent="0.25">
      <c r="A17" s="5" t="s">
        <v>79</v>
      </c>
      <c r="B17" s="6" t="s">
        <v>1</v>
      </c>
      <c r="C17" s="5" t="s">
        <v>34</v>
      </c>
      <c r="D17" s="5" t="s">
        <v>35</v>
      </c>
      <c r="E17" s="5" t="s">
        <v>36</v>
      </c>
      <c r="F17" s="5" t="s">
        <v>37</v>
      </c>
      <c r="G17" s="5" t="s">
        <v>38</v>
      </c>
      <c r="H17" s="5" t="s">
        <v>39</v>
      </c>
      <c r="I17" s="5" t="s">
        <v>80</v>
      </c>
      <c r="J17" s="5" t="s">
        <v>81</v>
      </c>
      <c r="K17" s="5" t="s">
        <v>82</v>
      </c>
      <c r="L17" s="17" t="s">
        <v>83</v>
      </c>
      <c r="M17" s="5" t="s">
        <v>40</v>
      </c>
      <c r="N17" s="5" t="s">
        <v>41</v>
      </c>
      <c r="O17" s="5" t="s">
        <v>42</v>
      </c>
      <c r="P17" s="5" t="s">
        <v>43</v>
      </c>
      <c r="Q17" s="1"/>
      <c r="R17" s="1"/>
      <c r="S17" s="1"/>
    </row>
    <row r="18" spans="1:19" x14ac:dyDescent="0.25">
      <c r="A18" s="24">
        <v>1</v>
      </c>
      <c r="B18" s="8" t="s">
        <v>181</v>
      </c>
      <c r="C18" s="24">
        <v>4</v>
      </c>
      <c r="D18" s="24">
        <v>3</v>
      </c>
      <c r="E18" s="24">
        <v>0</v>
      </c>
      <c r="F18" s="24">
        <v>1</v>
      </c>
      <c r="G18" s="24">
        <v>7</v>
      </c>
      <c r="H18" s="24" t="s">
        <v>112</v>
      </c>
      <c r="I18" s="24"/>
      <c r="J18" s="24"/>
      <c r="K18" s="24">
        <f t="shared" ref="K18:K21" si="4">G18+I18+J18</f>
        <v>7</v>
      </c>
      <c r="L18" s="25">
        <f t="shared" ref="L18:L21" si="5">K18/(C18*2)</f>
        <v>0.875</v>
      </c>
      <c r="M18" s="24">
        <v>40</v>
      </c>
      <c r="N18" s="24">
        <v>17</v>
      </c>
      <c r="O18" s="24" t="s">
        <v>182</v>
      </c>
      <c r="P18" s="24" t="s">
        <v>23</v>
      </c>
    </row>
    <row r="19" spans="1:19" x14ac:dyDescent="0.25">
      <c r="A19" s="28">
        <v>2</v>
      </c>
      <c r="B19" s="10" t="s">
        <v>183</v>
      </c>
      <c r="C19" s="28">
        <v>4</v>
      </c>
      <c r="D19" s="28">
        <v>2</v>
      </c>
      <c r="E19" s="28">
        <v>1</v>
      </c>
      <c r="F19" s="28">
        <v>1</v>
      </c>
      <c r="G19" s="28">
        <v>5</v>
      </c>
      <c r="H19" s="28" t="s">
        <v>25</v>
      </c>
      <c r="I19" s="28"/>
      <c r="J19" s="28"/>
      <c r="K19" s="28">
        <f t="shared" si="4"/>
        <v>5</v>
      </c>
      <c r="L19" s="29">
        <f t="shared" si="5"/>
        <v>0.625</v>
      </c>
      <c r="M19" s="28">
        <v>28</v>
      </c>
      <c r="N19" s="28">
        <v>29</v>
      </c>
      <c r="O19" s="28" t="s">
        <v>91</v>
      </c>
      <c r="P19" s="28" t="s">
        <v>22</v>
      </c>
    </row>
    <row r="20" spans="1:19" x14ac:dyDescent="0.25">
      <c r="A20" s="14">
        <v>3</v>
      </c>
      <c r="B20" s="3" t="s">
        <v>184</v>
      </c>
      <c r="C20" s="15">
        <v>4</v>
      </c>
      <c r="D20" s="15">
        <v>1</v>
      </c>
      <c r="E20" s="15">
        <v>2</v>
      </c>
      <c r="F20" s="15">
        <v>1</v>
      </c>
      <c r="G20" s="15">
        <v>3</v>
      </c>
      <c r="H20" s="15" t="s">
        <v>30</v>
      </c>
      <c r="I20" s="15"/>
      <c r="J20" s="15"/>
      <c r="K20" s="15">
        <f t="shared" si="4"/>
        <v>3</v>
      </c>
      <c r="L20" s="27">
        <f t="shared" si="5"/>
        <v>0.375</v>
      </c>
      <c r="M20" s="15">
        <v>28</v>
      </c>
      <c r="N20" s="15">
        <v>37</v>
      </c>
      <c r="O20" s="15" t="s">
        <v>91</v>
      </c>
      <c r="P20" s="15" t="s">
        <v>130</v>
      </c>
    </row>
    <row r="21" spans="1:19" x14ac:dyDescent="0.25">
      <c r="A21" s="14">
        <v>4</v>
      </c>
      <c r="B21" s="3" t="s">
        <v>185</v>
      </c>
      <c r="C21" s="15">
        <v>4</v>
      </c>
      <c r="D21" s="15">
        <v>0</v>
      </c>
      <c r="E21" s="15">
        <v>3</v>
      </c>
      <c r="F21" s="15">
        <v>1</v>
      </c>
      <c r="G21" s="15">
        <v>1</v>
      </c>
      <c r="H21" s="15" t="s">
        <v>32</v>
      </c>
      <c r="I21" s="15"/>
      <c r="J21" s="15"/>
      <c r="K21" s="15">
        <f t="shared" si="4"/>
        <v>1</v>
      </c>
      <c r="L21" s="27">
        <f t="shared" si="5"/>
        <v>0.125</v>
      </c>
      <c r="M21" s="15">
        <v>19</v>
      </c>
      <c r="N21" s="15">
        <v>32</v>
      </c>
      <c r="O21" s="15" t="s">
        <v>12</v>
      </c>
      <c r="P21" s="15" t="s">
        <v>69</v>
      </c>
    </row>
    <row r="22" spans="1:19" x14ac:dyDescent="0.25">
      <c r="A22" s="39" t="s">
        <v>186</v>
      </c>
      <c r="B22" s="39"/>
      <c r="C22" s="39"/>
      <c r="D22" s="39"/>
      <c r="E22" s="39"/>
      <c r="F22" s="39"/>
      <c r="G22" s="39"/>
      <c r="H22" s="39"/>
      <c r="I22" s="39"/>
      <c r="J22" s="39"/>
      <c r="K22" s="39"/>
      <c r="L22" s="39"/>
      <c r="M22" s="39"/>
      <c r="N22" s="39"/>
      <c r="O22" s="39"/>
      <c r="P22" s="39"/>
    </row>
    <row r="23" spans="1:19" ht="28.5" x14ac:dyDescent="0.25">
      <c r="A23" s="5" t="s">
        <v>79</v>
      </c>
      <c r="B23" s="6" t="s">
        <v>1</v>
      </c>
      <c r="C23" s="5" t="s">
        <v>34</v>
      </c>
      <c r="D23" s="5" t="s">
        <v>35</v>
      </c>
      <c r="E23" s="5" t="s">
        <v>36</v>
      </c>
      <c r="F23" s="5" t="s">
        <v>37</v>
      </c>
      <c r="G23" s="5" t="s">
        <v>38</v>
      </c>
      <c r="H23" s="5" t="s">
        <v>39</v>
      </c>
      <c r="I23" s="5" t="s">
        <v>80</v>
      </c>
      <c r="J23" s="5" t="s">
        <v>81</v>
      </c>
      <c r="K23" s="5" t="s">
        <v>82</v>
      </c>
      <c r="L23" s="17" t="s">
        <v>83</v>
      </c>
      <c r="M23" s="5" t="s">
        <v>40</v>
      </c>
      <c r="N23" s="5" t="s">
        <v>41</v>
      </c>
      <c r="O23" s="5" t="s">
        <v>42</v>
      </c>
      <c r="P23" s="5" t="s">
        <v>43</v>
      </c>
      <c r="Q23" s="1"/>
      <c r="R23" s="1"/>
      <c r="S23" s="1"/>
    </row>
    <row r="24" spans="1:19" x14ac:dyDescent="0.25">
      <c r="A24" s="24" t="s">
        <v>160</v>
      </c>
      <c r="B24" s="8" t="s">
        <v>188</v>
      </c>
      <c r="C24" s="24">
        <v>4</v>
      </c>
      <c r="D24" s="24">
        <v>3</v>
      </c>
      <c r="E24" s="24">
        <v>1</v>
      </c>
      <c r="F24" s="24">
        <v>0</v>
      </c>
      <c r="G24" s="24">
        <v>6</v>
      </c>
      <c r="H24" s="24" t="s">
        <v>7</v>
      </c>
      <c r="I24" s="24"/>
      <c r="J24" s="24"/>
      <c r="K24" s="24">
        <f>G24+I24+J24</f>
        <v>6</v>
      </c>
      <c r="L24" s="25">
        <f>K24/(C24*2)</f>
        <v>0.75</v>
      </c>
      <c r="M24" s="24">
        <v>30</v>
      </c>
      <c r="N24" s="24">
        <v>15</v>
      </c>
      <c r="O24" s="24" t="s">
        <v>19</v>
      </c>
      <c r="P24" s="24" t="s">
        <v>15</v>
      </c>
    </row>
    <row r="25" spans="1:19" x14ac:dyDescent="0.25">
      <c r="A25" s="28" t="s">
        <v>155</v>
      </c>
      <c r="B25" s="10" t="s">
        <v>187</v>
      </c>
      <c r="C25" s="28">
        <v>4</v>
      </c>
      <c r="D25" s="28">
        <v>3</v>
      </c>
      <c r="E25" s="28">
        <v>1</v>
      </c>
      <c r="F25" s="28">
        <v>0</v>
      </c>
      <c r="G25" s="28">
        <v>6</v>
      </c>
      <c r="H25" s="28" t="s">
        <v>7</v>
      </c>
      <c r="I25" s="28"/>
      <c r="J25" s="28"/>
      <c r="K25" s="28">
        <f t="shared" ref="K25:K27" si="6">G25+I25+J25</f>
        <v>6</v>
      </c>
      <c r="L25" s="29">
        <f t="shared" ref="L25:L27" si="7">K25/(C25*2)</f>
        <v>0.75</v>
      </c>
      <c r="M25" s="28">
        <v>31</v>
      </c>
      <c r="N25" s="28">
        <v>19</v>
      </c>
      <c r="O25" s="28" t="s">
        <v>46</v>
      </c>
      <c r="P25" s="28" t="s">
        <v>12</v>
      </c>
    </row>
    <row r="26" spans="1:19" x14ac:dyDescent="0.25">
      <c r="A26" s="14">
        <v>3</v>
      </c>
      <c r="B26" s="3" t="s">
        <v>189</v>
      </c>
      <c r="C26" s="15">
        <v>4</v>
      </c>
      <c r="D26" s="15">
        <v>1</v>
      </c>
      <c r="E26" s="15">
        <v>3</v>
      </c>
      <c r="F26" s="15">
        <v>0</v>
      </c>
      <c r="G26" s="15">
        <v>2</v>
      </c>
      <c r="H26" s="15" t="s">
        <v>14</v>
      </c>
      <c r="I26" s="15"/>
      <c r="J26" s="15"/>
      <c r="K26" s="15">
        <f t="shared" si="6"/>
        <v>2</v>
      </c>
      <c r="L26" s="27">
        <f t="shared" si="7"/>
        <v>0.25</v>
      </c>
      <c r="M26" s="15">
        <v>28</v>
      </c>
      <c r="N26" s="15">
        <v>39</v>
      </c>
      <c r="O26" s="15" t="s">
        <v>91</v>
      </c>
      <c r="P26" s="15" t="s">
        <v>101</v>
      </c>
    </row>
    <row r="27" spans="1:19" x14ac:dyDescent="0.25">
      <c r="A27" s="14">
        <v>4</v>
      </c>
      <c r="B27" s="3" t="s">
        <v>190</v>
      </c>
      <c r="C27" s="15">
        <v>4</v>
      </c>
      <c r="D27" s="15">
        <v>1</v>
      </c>
      <c r="E27" s="15">
        <v>3</v>
      </c>
      <c r="F27" s="15">
        <v>0</v>
      </c>
      <c r="G27" s="15">
        <v>2</v>
      </c>
      <c r="H27" s="15" t="s">
        <v>14</v>
      </c>
      <c r="I27" s="15"/>
      <c r="J27" s="15"/>
      <c r="K27" s="15">
        <f t="shared" si="6"/>
        <v>2</v>
      </c>
      <c r="L27" s="27">
        <f t="shared" si="7"/>
        <v>0.25</v>
      </c>
      <c r="M27" s="15">
        <v>27</v>
      </c>
      <c r="N27" s="15">
        <v>43</v>
      </c>
      <c r="O27" s="15" t="s">
        <v>87</v>
      </c>
      <c r="P27" s="15" t="s">
        <v>191</v>
      </c>
    </row>
    <row r="28" spans="1:19" x14ac:dyDescent="0.25">
      <c r="A28" s="35" t="s">
        <v>193</v>
      </c>
      <c r="B28" s="43"/>
      <c r="C28" s="43"/>
      <c r="D28" s="43"/>
      <c r="E28" s="43"/>
      <c r="F28" s="43"/>
      <c r="G28" s="43"/>
      <c r="H28" s="43"/>
      <c r="I28" s="43"/>
      <c r="J28" s="43"/>
      <c r="K28" s="43"/>
      <c r="L28" s="43"/>
      <c r="M28" s="43"/>
      <c r="N28" s="43"/>
      <c r="O28" s="43"/>
      <c r="P28" s="44"/>
    </row>
    <row r="29" spans="1:19" x14ac:dyDescent="0.25">
      <c r="A29" s="39" t="s">
        <v>194</v>
      </c>
      <c r="B29" s="39"/>
      <c r="C29" s="39"/>
      <c r="D29" s="39"/>
      <c r="E29" s="39"/>
      <c r="F29" s="39"/>
      <c r="G29" s="39"/>
      <c r="H29" s="39"/>
      <c r="I29" s="39"/>
      <c r="J29" s="39"/>
      <c r="K29" s="39"/>
      <c r="L29" s="39"/>
      <c r="M29" s="39"/>
      <c r="N29" s="39"/>
      <c r="O29" s="39"/>
      <c r="P29" s="39"/>
    </row>
    <row r="30" spans="1:19" ht="28.5" x14ac:dyDescent="0.25">
      <c r="A30" s="5" t="s">
        <v>79</v>
      </c>
      <c r="B30" s="6" t="s">
        <v>1</v>
      </c>
      <c r="C30" s="5" t="s">
        <v>34</v>
      </c>
      <c r="D30" s="5" t="s">
        <v>35</v>
      </c>
      <c r="E30" s="5" t="s">
        <v>36</v>
      </c>
      <c r="F30" s="5" t="s">
        <v>37</v>
      </c>
      <c r="G30" s="5" t="s">
        <v>38</v>
      </c>
      <c r="H30" s="5" t="s">
        <v>39</v>
      </c>
      <c r="I30" s="5" t="s">
        <v>80</v>
      </c>
      <c r="J30" s="5" t="s">
        <v>81</v>
      </c>
      <c r="K30" s="5" t="s">
        <v>82</v>
      </c>
      <c r="L30" s="17" t="s">
        <v>83</v>
      </c>
      <c r="M30" s="5" t="s">
        <v>40</v>
      </c>
      <c r="N30" s="5" t="s">
        <v>41</v>
      </c>
      <c r="O30" s="5" t="s">
        <v>42</v>
      </c>
      <c r="P30" s="5" t="s">
        <v>43</v>
      </c>
    </row>
    <row r="31" spans="1:19" x14ac:dyDescent="0.25">
      <c r="A31" s="24">
        <v>1</v>
      </c>
      <c r="B31" s="8" t="s">
        <v>168</v>
      </c>
      <c r="C31" s="24">
        <v>4</v>
      </c>
      <c r="D31" s="24">
        <v>4</v>
      </c>
      <c r="E31" s="24">
        <v>0</v>
      </c>
      <c r="F31" s="24">
        <v>0</v>
      </c>
      <c r="G31" s="24">
        <v>8</v>
      </c>
      <c r="H31" s="24" t="s">
        <v>3</v>
      </c>
      <c r="I31" s="24"/>
      <c r="J31" s="24"/>
      <c r="K31" s="24">
        <v>8</v>
      </c>
      <c r="L31" s="25">
        <v>1</v>
      </c>
      <c r="M31" s="24">
        <v>33</v>
      </c>
      <c r="N31" s="24">
        <v>6</v>
      </c>
      <c r="O31" s="24" t="s">
        <v>78</v>
      </c>
      <c r="P31" s="24" t="s">
        <v>5</v>
      </c>
    </row>
    <row r="32" spans="1:19" x14ac:dyDescent="0.25">
      <c r="A32" s="24">
        <v>2</v>
      </c>
      <c r="B32" s="8" t="s">
        <v>181</v>
      </c>
      <c r="C32" s="24">
        <v>4</v>
      </c>
      <c r="D32" s="24">
        <v>3</v>
      </c>
      <c r="E32" s="24">
        <v>0</v>
      </c>
      <c r="F32" s="24">
        <v>1</v>
      </c>
      <c r="G32" s="24">
        <v>7</v>
      </c>
      <c r="H32" s="24" t="s">
        <v>112</v>
      </c>
      <c r="I32" s="24"/>
      <c r="J32" s="24"/>
      <c r="K32" s="24">
        <v>7</v>
      </c>
      <c r="L32" s="25">
        <v>0.875</v>
      </c>
      <c r="M32" s="24">
        <v>40</v>
      </c>
      <c r="N32" s="24">
        <v>17</v>
      </c>
      <c r="O32" s="24" t="s">
        <v>182</v>
      </c>
      <c r="P32" s="24" t="s">
        <v>23</v>
      </c>
    </row>
    <row r="33" spans="1:19" x14ac:dyDescent="0.25">
      <c r="A33" s="24" t="s">
        <v>156</v>
      </c>
      <c r="B33" s="8" t="s">
        <v>188</v>
      </c>
      <c r="C33" s="24">
        <v>4</v>
      </c>
      <c r="D33" s="24">
        <v>3</v>
      </c>
      <c r="E33" s="24">
        <v>1</v>
      </c>
      <c r="F33" s="24">
        <v>0</v>
      </c>
      <c r="G33" s="24">
        <v>6</v>
      </c>
      <c r="H33" s="24" t="s">
        <v>7</v>
      </c>
      <c r="I33" s="24"/>
      <c r="J33" s="24"/>
      <c r="K33" s="24">
        <v>6</v>
      </c>
      <c r="L33" s="25">
        <v>0.75</v>
      </c>
      <c r="M33" s="24">
        <v>30</v>
      </c>
      <c r="N33" s="24">
        <v>15</v>
      </c>
      <c r="O33" s="24" t="s">
        <v>19</v>
      </c>
      <c r="P33" s="24" t="s">
        <v>15</v>
      </c>
    </row>
    <row r="34" spans="1:19" x14ac:dyDescent="0.25">
      <c r="A34" s="24" t="s">
        <v>195</v>
      </c>
      <c r="B34" s="8" t="s">
        <v>175</v>
      </c>
      <c r="C34" s="24">
        <v>4</v>
      </c>
      <c r="D34" s="24">
        <v>3</v>
      </c>
      <c r="E34" s="24">
        <v>1</v>
      </c>
      <c r="F34" s="24">
        <v>0</v>
      </c>
      <c r="G34" s="24">
        <v>6</v>
      </c>
      <c r="H34" s="24" t="s">
        <v>7</v>
      </c>
      <c r="I34" s="24"/>
      <c r="J34" s="24"/>
      <c r="K34" s="24">
        <v>6</v>
      </c>
      <c r="L34" s="25">
        <v>0.75</v>
      </c>
      <c r="M34" s="24">
        <v>32</v>
      </c>
      <c r="N34" s="24">
        <v>17</v>
      </c>
      <c r="O34" s="24" t="s">
        <v>69</v>
      </c>
      <c r="P34" s="24" t="s">
        <v>23</v>
      </c>
    </row>
    <row r="35" spans="1:19" x14ac:dyDescent="0.25">
      <c r="A35" s="28" t="s">
        <v>162</v>
      </c>
      <c r="B35" s="10" t="s">
        <v>187</v>
      </c>
      <c r="C35" s="28">
        <v>4</v>
      </c>
      <c r="D35" s="28">
        <v>3</v>
      </c>
      <c r="E35" s="28">
        <v>1</v>
      </c>
      <c r="F35" s="28">
        <v>0</v>
      </c>
      <c r="G35" s="28">
        <v>6</v>
      </c>
      <c r="H35" s="28" t="s">
        <v>7</v>
      </c>
      <c r="I35" s="28"/>
      <c r="J35" s="28"/>
      <c r="K35" s="28">
        <v>6</v>
      </c>
      <c r="L35" s="29">
        <v>0.75</v>
      </c>
      <c r="M35" s="28">
        <v>31</v>
      </c>
      <c r="N35" s="28">
        <v>19</v>
      </c>
      <c r="O35" s="28" t="s">
        <v>46</v>
      </c>
      <c r="P35" s="28" t="s">
        <v>12</v>
      </c>
    </row>
    <row r="36" spans="1:19" x14ac:dyDescent="0.25">
      <c r="A36" s="28" t="s">
        <v>163</v>
      </c>
      <c r="B36" s="10" t="s">
        <v>176</v>
      </c>
      <c r="C36" s="28">
        <v>4</v>
      </c>
      <c r="D36" s="28">
        <v>3</v>
      </c>
      <c r="E36" s="28">
        <v>1</v>
      </c>
      <c r="F36" s="28">
        <v>0</v>
      </c>
      <c r="G36" s="28">
        <v>6</v>
      </c>
      <c r="H36" s="28" t="s">
        <v>7</v>
      </c>
      <c r="I36" s="28"/>
      <c r="J36" s="28"/>
      <c r="K36" s="28">
        <v>6</v>
      </c>
      <c r="L36" s="29">
        <v>0.75</v>
      </c>
      <c r="M36" s="28">
        <v>29</v>
      </c>
      <c r="N36" s="28">
        <v>27</v>
      </c>
      <c r="O36" s="28" t="s">
        <v>22</v>
      </c>
      <c r="P36" s="28" t="s">
        <v>87</v>
      </c>
    </row>
    <row r="37" spans="1:19" x14ac:dyDescent="0.25">
      <c r="A37" s="30"/>
      <c r="B37" s="3" t="s">
        <v>170</v>
      </c>
      <c r="C37" s="30">
        <v>4</v>
      </c>
      <c r="D37" s="30">
        <v>2</v>
      </c>
      <c r="E37" s="30">
        <v>1</v>
      </c>
      <c r="F37" s="30">
        <v>1</v>
      </c>
      <c r="G37" s="30">
        <v>5</v>
      </c>
      <c r="H37" s="30" t="s">
        <v>25</v>
      </c>
      <c r="I37" s="30"/>
      <c r="J37" s="30"/>
      <c r="K37" s="30">
        <v>5</v>
      </c>
      <c r="L37" s="31">
        <v>0.625</v>
      </c>
      <c r="M37" s="30">
        <v>28</v>
      </c>
      <c r="N37" s="30">
        <v>14</v>
      </c>
      <c r="O37" s="30" t="s">
        <v>91</v>
      </c>
      <c r="P37" s="30" t="s">
        <v>49</v>
      </c>
    </row>
    <row r="38" spans="1:19" x14ac:dyDescent="0.25">
      <c r="A38" s="30"/>
      <c r="B38" s="3" t="s">
        <v>183</v>
      </c>
      <c r="C38" s="30">
        <v>4</v>
      </c>
      <c r="D38" s="30">
        <v>2</v>
      </c>
      <c r="E38" s="30">
        <v>1</v>
      </c>
      <c r="F38" s="30">
        <v>1</v>
      </c>
      <c r="G38" s="30">
        <v>5</v>
      </c>
      <c r="H38" s="30" t="s">
        <v>25</v>
      </c>
      <c r="I38" s="30"/>
      <c r="J38" s="30"/>
      <c r="K38" s="30">
        <v>5</v>
      </c>
      <c r="L38" s="31">
        <v>0.625</v>
      </c>
      <c r="M38" s="30">
        <v>28</v>
      </c>
      <c r="N38" s="30">
        <v>29</v>
      </c>
      <c r="O38" s="30" t="s">
        <v>91</v>
      </c>
      <c r="P38" s="30" t="s">
        <v>22</v>
      </c>
    </row>
    <row r="39" spans="1:19" x14ac:dyDescent="0.25">
      <c r="A39" s="35" t="s">
        <v>197</v>
      </c>
      <c r="B39" s="43"/>
      <c r="C39" s="43"/>
      <c r="D39" s="43"/>
      <c r="E39" s="43"/>
      <c r="F39" s="43"/>
      <c r="G39" s="43"/>
      <c r="H39" s="43"/>
      <c r="I39" s="43"/>
      <c r="J39" s="43"/>
      <c r="K39" s="43"/>
      <c r="L39" s="43"/>
      <c r="M39" s="43"/>
      <c r="N39" s="43"/>
      <c r="O39" s="43"/>
      <c r="P39" s="44"/>
    </row>
    <row r="40" spans="1:19" x14ac:dyDescent="0.25">
      <c r="A40" s="48" t="s">
        <v>196</v>
      </c>
      <c r="B40" s="49"/>
      <c r="C40" s="49"/>
      <c r="D40" s="49"/>
      <c r="E40" s="49"/>
      <c r="F40" s="49"/>
      <c r="G40" s="49"/>
      <c r="H40" s="49"/>
      <c r="I40" s="49"/>
      <c r="J40" s="49"/>
      <c r="K40" s="49"/>
      <c r="L40" s="49"/>
      <c r="M40" s="49"/>
      <c r="N40" s="49"/>
      <c r="O40" s="49"/>
      <c r="P40" s="50"/>
    </row>
    <row r="41" spans="1:19" x14ac:dyDescent="0.25">
      <c r="A41" s="38" t="s">
        <v>127</v>
      </c>
      <c r="B41" s="38"/>
      <c r="C41" s="38"/>
      <c r="D41" s="38"/>
      <c r="E41" s="38"/>
      <c r="F41" s="38"/>
      <c r="G41" s="38"/>
      <c r="H41" s="38"/>
      <c r="I41" s="38"/>
      <c r="J41" s="38"/>
      <c r="K41" s="38"/>
      <c r="L41" s="38"/>
      <c r="M41" s="38"/>
      <c r="N41" s="38"/>
      <c r="O41" s="38"/>
      <c r="P41" s="38"/>
    </row>
    <row r="42" spans="1:19" ht="28.5" x14ac:dyDescent="0.25">
      <c r="A42" s="5" t="s">
        <v>79</v>
      </c>
      <c r="B42" s="6" t="s">
        <v>1</v>
      </c>
      <c r="C42" s="5" t="s">
        <v>34</v>
      </c>
      <c r="D42" s="5" t="s">
        <v>35</v>
      </c>
      <c r="E42" s="5" t="s">
        <v>36</v>
      </c>
      <c r="F42" s="5" t="s">
        <v>37</v>
      </c>
      <c r="G42" s="5" t="s">
        <v>38</v>
      </c>
      <c r="H42" s="5" t="s">
        <v>39</v>
      </c>
      <c r="I42" s="5" t="s">
        <v>80</v>
      </c>
      <c r="J42" s="5" t="s">
        <v>81</v>
      </c>
      <c r="K42" s="5" t="s">
        <v>82</v>
      </c>
      <c r="L42" s="17" t="s">
        <v>83</v>
      </c>
      <c r="M42" s="5" t="s">
        <v>40</v>
      </c>
      <c r="N42" s="5" t="s">
        <v>41</v>
      </c>
      <c r="O42" s="5" t="s">
        <v>42</v>
      </c>
      <c r="P42" s="5" t="s">
        <v>43</v>
      </c>
    </row>
    <row r="43" spans="1:19" x14ac:dyDescent="0.25">
      <c r="A43" s="24" t="s">
        <v>160</v>
      </c>
      <c r="B43" s="8" t="s">
        <v>200</v>
      </c>
      <c r="C43" s="24">
        <v>4</v>
      </c>
      <c r="D43" s="24">
        <v>3</v>
      </c>
      <c r="E43" s="24">
        <v>1</v>
      </c>
      <c r="F43" s="24">
        <v>0</v>
      </c>
      <c r="G43" s="24">
        <v>6</v>
      </c>
      <c r="H43" s="24" t="s">
        <v>7</v>
      </c>
      <c r="I43" s="24"/>
      <c r="J43" s="24"/>
      <c r="K43" s="24">
        <f t="shared" ref="K43:K47" si="8">G43+I43+J43</f>
        <v>6</v>
      </c>
      <c r="L43" s="25">
        <f t="shared" ref="L43:L47" si="9">K43/(C43*2)</f>
        <v>0.75</v>
      </c>
      <c r="M43" s="24">
        <v>24</v>
      </c>
      <c r="N43" s="24">
        <v>11</v>
      </c>
      <c r="O43" s="24" t="s">
        <v>69</v>
      </c>
      <c r="P43" s="24" t="s">
        <v>283</v>
      </c>
      <c r="Q43" s="1"/>
      <c r="R43" s="1"/>
      <c r="S43" s="1"/>
    </row>
    <row r="44" spans="1:19" x14ac:dyDescent="0.25">
      <c r="A44" s="28" t="s">
        <v>155</v>
      </c>
      <c r="B44" s="10" t="s">
        <v>201</v>
      </c>
      <c r="C44" s="28">
        <v>4</v>
      </c>
      <c r="D44" s="28">
        <v>3</v>
      </c>
      <c r="E44" s="28">
        <v>1</v>
      </c>
      <c r="F44" s="28">
        <v>0</v>
      </c>
      <c r="G44" s="28">
        <v>6</v>
      </c>
      <c r="H44" s="28" t="s">
        <v>7</v>
      </c>
      <c r="I44" s="28"/>
      <c r="J44" s="28"/>
      <c r="K44" s="28">
        <f>G44+I44+J44</f>
        <v>6</v>
      </c>
      <c r="L44" s="29">
        <f>K44/(C44*2)</f>
        <v>0.75</v>
      </c>
      <c r="M44" s="28">
        <v>21</v>
      </c>
      <c r="N44" s="28">
        <v>18</v>
      </c>
      <c r="O44" s="28" t="s">
        <v>91</v>
      </c>
      <c r="P44" s="28" t="s">
        <v>8</v>
      </c>
      <c r="Q44" s="1"/>
      <c r="R44" s="1"/>
      <c r="S44" s="1"/>
    </row>
    <row r="45" spans="1:19" x14ac:dyDescent="0.25">
      <c r="A45" s="14" t="s">
        <v>156</v>
      </c>
      <c r="B45" s="3" t="s">
        <v>198</v>
      </c>
      <c r="C45" s="15">
        <v>4</v>
      </c>
      <c r="D45" s="15">
        <v>3</v>
      </c>
      <c r="E45" s="15">
        <v>1</v>
      </c>
      <c r="F45" s="15">
        <v>0</v>
      </c>
      <c r="G45" s="15">
        <v>6</v>
      </c>
      <c r="H45" s="15" t="s">
        <v>7</v>
      </c>
      <c r="I45" s="15"/>
      <c r="J45" s="15"/>
      <c r="K45" s="15">
        <f t="shared" si="8"/>
        <v>6</v>
      </c>
      <c r="L45" s="27">
        <f t="shared" si="9"/>
        <v>0.75</v>
      </c>
      <c r="M45" s="15">
        <v>23</v>
      </c>
      <c r="N45" s="15">
        <v>18</v>
      </c>
      <c r="O45" s="15" t="s">
        <v>282</v>
      </c>
      <c r="P45" s="15" t="s">
        <v>8</v>
      </c>
      <c r="Q45" s="1"/>
      <c r="R45" s="1"/>
      <c r="S45" s="1"/>
    </row>
    <row r="46" spans="1:19" x14ac:dyDescent="0.25">
      <c r="A46" s="14">
        <v>4</v>
      </c>
      <c r="B46" s="3" t="s">
        <v>203</v>
      </c>
      <c r="C46" s="15">
        <v>4</v>
      </c>
      <c r="D46" s="15">
        <v>1</v>
      </c>
      <c r="E46" s="15">
        <v>3</v>
      </c>
      <c r="F46" s="15">
        <v>0</v>
      </c>
      <c r="G46" s="15">
        <v>2</v>
      </c>
      <c r="H46" s="15" t="s">
        <v>14</v>
      </c>
      <c r="I46" s="16">
        <v>-2</v>
      </c>
      <c r="J46" s="15"/>
      <c r="K46" s="15">
        <f t="shared" si="8"/>
        <v>0</v>
      </c>
      <c r="L46" s="27">
        <f t="shared" si="9"/>
        <v>0</v>
      </c>
      <c r="M46" s="15">
        <v>21</v>
      </c>
      <c r="N46" s="15">
        <v>34</v>
      </c>
      <c r="O46" s="15" t="s">
        <v>27</v>
      </c>
      <c r="P46" s="15" t="s">
        <v>59</v>
      </c>
      <c r="Q46" s="1"/>
      <c r="R46" s="1"/>
      <c r="S46" s="1"/>
    </row>
    <row r="47" spans="1:19" x14ac:dyDescent="0.25">
      <c r="A47" s="14">
        <v>5</v>
      </c>
      <c r="B47" s="3" t="s">
        <v>204</v>
      </c>
      <c r="C47" s="15">
        <v>4</v>
      </c>
      <c r="D47" s="15">
        <v>0</v>
      </c>
      <c r="E47" s="15">
        <v>4</v>
      </c>
      <c r="F47" s="15">
        <v>0</v>
      </c>
      <c r="G47" s="15">
        <v>0</v>
      </c>
      <c r="H47" s="15" t="s">
        <v>55</v>
      </c>
      <c r="I47" s="15"/>
      <c r="J47" s="15"/>
      <c r="K47" s="15">
        <f t="shared" si="8"/>
        <v>0</v>
      </c>
      <c r="L47" s="27">
        <f t="shared" si="9"/>
        <v>0</v>
      </c>
      <c r="M47" s="15">
        <v>5</v>
      </c>
      <c r="N47" s="15">
        <v>23</v>
      </c>
      <c r="O47" s="15" t="s">
        <v>205</v>
      </c>
      <c r="P47" s="15" t="s">
        <v>59</v>
      </c>
      <c r="Q47" s="1"/>
      <c r="R47" s="1"/>
      <c r="S47" s="1"/>
    </row>
    <row r="48" spans="1:19" ht="30" customHeight="1" x14ac:dyDescent="0.25">
      <c r="A48" s="35" t="s">
        <v>284</v>
      </c>
      <c r="B48" s="43"/>
      <c r="C48" s="43"/>
      <c r="D48" s="43"/>
      <c r="E48" s="43"/>
      <c r="F48" s="43"/>
      <c r="G48" s="43"/>
      <c r="H48" s="43"/>
      <c r="I48" s="43"/>
      <c r="J48" s="43"/>
      <c r="K48" s="43"/>
      <c r="L48" s="43"/>
      <c r="M48" s="43"/>
      <c r="N48" s="43"/>
      <c r="O48" s="43"/>
      <c r="P48" s="44"/>
      <c r="Q48" s="1"/>
      <c r="R48" s="1"/>
      <c r="S48" s="1"/>
    </row>
    <row r="49" spans="1:19" x14ac:dyDescent="0.25">
      <c r="A49" s="38" t="s">
        <v>135</v>
      </c>
      <c r="B49" s="38"/>
      <c r="C49" s="38"/>
      <c r="D49" s="38"/>
      <c r="E49" s="38"/>
      <c r="F49" s="38"/>
      <c r="G49" s="38"/>
      <c r="H49" s="38"/>
      <c r="I49" s="38"/>
      <c r="J49" s="38"/>
      <c r="K49" s="38"/>
      <c r="L49" s="38"/>
      <c r="M49" s="38"/>
      <c r="N49" s="38"/>
      <c r="O49" s="38"/>
      <c r="P49" s="38"/>
      <c r="Q49" s="1"/>
      <c r="R49" s="1"/>
      <c r="S49" s="1"/>
    </row>
    <row r="50" spans="1:19" ht="28.5" x14ac:dyDescent="0.25">
      <c r="A50" s="5" t="s">
        <v>79</v>
      </c>
      <c r="B50" s="6" t="s">
        <v>1</v>
      </c>
      <c r="C50" s="5" t="s">
        <v>34</v>
      </c>
      <c r="D50" s="5" t="s">
        <v>35</v>
      </c>
      <c r="E50" s="5" t="s">
        <v>36</v>
      </c>
      <c r="F50" s="5" t="s">
        <v>37</v>
      </c>
      <c r="G50" s="5" t="s">
        <v>38</v>
      </c>
      <c r="H50" s="5" t="s">
        <v>39</v>
      </c>
      <c r="I50" s="5" t="s">
        <v>80</v>
      </c>
      <c r="J50" s="5" t="s">
        <v>81</v>
      </c>
      <c r="K50" s="5" t="s">
        <v>82</v>
      </c>
      <c r="L50" s="17" t="s">
        <v>83</v>
      </c>
      <c r="M50" s="5" t="s">
        <v>40</v>
      </c>
      <c r="N50" s="5" t="s">
        <v>41</v>
      </c>
      <c r="O50" s="5" t="s">
        <v>42</v>
      </c>
      <c r="P50" s="5" t="s">
        <v>43</v>
      </c>
    </row>
    <row r="51" spans="1:19" x14ac:dyDescent="0.25">
      <c r="A51" s="24">
        <v>1</v>
      </c>
      <c r="B51" s="8" t="s">
        <v>206</v>
      </c>
      <c r="C51" s="24">
        <v>4</v>
      </c>
      <c r="D51" s="24">
        <v>4</v>
      </c>
      <c r="E51" s="24">
        <v>0</v>
      </c>
      <c r="F51" s="24">
        <v>0</v>
      </c>
      <c r="G51" s="24">
        <v>8</v>
      </c>
      <c r="H51" s="24" t="s">
        <v>3</v>
      </c>
      <c r="I51" s="24"/>
      <c r="J51" s="24"/>
      <c r="K51" s="24">
        <f t="shared" ref="K51:K55" si="10">G51+I51+J51</f>
        <v>8</v>
      </c>
      <c r="L51" s="25">
        <f t="shared" ref="L51:L55" si="11">K51/(C51*2)</f>
        <v>1</v>
      </c>
      <c r="M51" s="24">
        <v>54</v>
      </c>
      <c r="N51" s="24">
        <v>20</v>
      </c>
      <c r="O51" s="24" t="s">
        <v>173</v>
      </c>
      <c r="P51" s="24" t="s">
        <v>62</v>
      </c>
      <c r="Q51" s="1"/>
      <c r="R51" s="1"/>
      <c r="S51" s="1"/>
    </row>
    <row r="52" spans="1:19" x14ac:dyDescent="0.25">
      <c r="A52" s="28">
        <v>2</v>
      </c>
      <c r="B52" s="10" t="s">
        <v>207</v>
      </c>
      <c r="C52" s="28">
        <v>4</v>
      </c>
      <c r="D52" s="28">
        <v>3</v>
      </c>
      <c r="E52" s="28">
        <v>1</v>
      </c>
      <c r="F52" s="28">
        <v>0</v>
      </c>
      <c r="G52" s="28">
        <v>6</v>
      </c>
      <c r="H52" s="28" t="s">
        <v>7</v>
      </c>
      <c r="I52" s="28"/>
      <c r="J52" s="28"/>
      <c r="K52" s="28">
        <f t="shared" si="10"/>
        <v>6</v>
      </c>
      <c r="L52" s="29">
        <f t="shared" si="11"/>
        <v>0.75</v>
      </c>
      <c r="M52" s="28">
        <v>26</v>
      </c>
      <c r="N52" s="28">
        <v>27</v>
      </c>
      <c r="O52" s="28" t="s">
        <v>26</v>
      </c>
      <c r="P52" s="28" t="s">
        <v>87</v>
      </c>
      <c r="Q52" s="1"/>
      <c r="R52" s="1"/>
      <c r="S52" s="1"/>
    </row>
    <row r="53" spans="1:19" x14ac:dyDescent="0.25">
      <c r="A53" s="14">
        <v>3</v>
      </c>
      <c r="B53" s="3" t="s">
        <v>208</v>
      </c>
      <c r="C53" s="15">
        <v>4</v>
      </c>
      <c r="D53" s="15">
        <v>2</v>
      </c>
      <c r="E53" s="15">
        <v>2</v>
      </c>
      <c r="F53" s="15">
        <v>0</v>
      </c>
      <c r="G53" s="15">
        <v>4</v>
      </c>
      <c r="H53" s="15" t="s">
        <v>10</v>
      </c>
      <c r="I53" s="15"/>
      <c r="J53" s="15"/>
      <c r="K53" s="15">
        <f t="shared" si="10"/>
        <v>4</v>
      </c>
      <c r="L53" s="27">
        <f t="shared" si="11"/>
        <v>0.5</v>
      </c>
      <c r="M53" s="15">
        <v>34</v>
      </c>
      <c r="N53" s="15">
        <v>31</v>
      </c>
      <c r="O53" s="15" t="s">
        <v>59</v>
      </c>
      <c r="P53" s="15" t="s">
        <v>46</v>
      </c>
      <c r="Q53" s="1"/>
      <c r="R53" s="1"/>
      <c r="S53" s="1"/>
    </row>
    <row r="54" spans="1:19" x14ac:dyDescent="0.25">
      <c r="A54" s="14">
        <v>4</v>
      </c>
      <c r="B54" s="3" t="s">
        <v>209</v>
      </c>
      <c r="C54" s="15">
        <v>4</v>
      </c>
      <c r="D54" s="15">
        <v>1</v>
      </c>
      <c r="E54" s="15">
        <v>3</v>
      </c>
      <c r="F54" s="15">
        <v>0</v>
      </c>
      <c r="G54" s="15">
        <v>2</v>
      </c>
      <c r="H54" s="15" t="s">
        <v>14</v>
      </c>
      <c r="I54" s="15"/>
      <c r="J54" s="15"/>
      <c r="K54" s="15">
        <f t="shared" si="10"/>
        <v>2</v>
      </c>
      <c r="L54" s="27">
        <f t="shared" si="11"/>
        <v>0.25</v>
      </c>
      <c r="M54" s="15">
        <v>26</v>
      </c>
      <c r="N54" s="15">
        <v>36</v>
      </c>
      <c r="O54" s="15" t="s">
        <v>26</v>
      </c>
      <c r="P54" s="15" t="s">
        <v>133</v>
      </c>
      <c r="Q54" s="1"/>
      <c r="R54" s="1"/>
      <c r="S54" s="1"/>
    </row>
    <row r="55" spans="1:19" ht="17.45" customHeight="1" x14ac:dyDescent="0.25">
      <c r="A55" s="14">
        <v>5</v>
      </c>
      <c r="B55" s="3" t="s">
        <v>210</v>
      </c>
      <c r="C55" s="15">
        <v>4</v>
      </c>
      <c r="D55" s="15">
        <v>0</v>
      </c>
      <c r="E55" s="15">
        <v>4</v>
      </c>
      <c r="F55" s="15">
        <v>0</v>
      </c>
      <c r="G55" s="15">
        <v>0</v>
      </c>
      <c r="H55" s="15" t="s">
        <v>55</v>
      </c>
      <c r="I55" s="15"/>
      <c r="J55" s="15"/>
      <c r="K55" s="15">
        <f t="shared" si="10"/>
        <v>0</v>
      </c>
      <c r="L55" s="27">
        <f t="shared" si="11"/>
        <v>0</v>
      </c>
      <c r="M55" s="15">
        <v>16</v>
      </c>
      <c r="N55" s="15">
        <v>42</v>
      </c>
      <c r="O55" s="15" t="s">
        <v>53</v>
      </c>
      <c r="P55" s="15" t="s">
        <v>103</v>
      </c>
      <c r="Q55" s="1"/>
      <c r="R55" s="1"/>
      <c r="S55" s="1"/>
    </row>
    <row r="56" spans="1:19" x14ac:dyDescent="0.25">
      <c r="A56" s="38" t="s">
        <v>143</v>
      </c>
      <c r="B56" s="38"/>
      <c r="C56" s="38"/>
      <c r="D56" s="38"/>
      <c r="E56" s="38"/>
      <c r="F56" s="38"/>
      <c r="G56" s="38"/>
      <c r="H56" s="38"/>
      <c r="I56" s="38"/>
      <c r="J56" s="38"/>
      <c r="K56" s="38"/>
      <c r="L56" s="38"/>
      <c r="M56" s="38"/>
      <c r="N56" s="38"/>
      <c r="O56" s="38"/>
      <c r="P56" s="38"/>
      <c r="Q56" s="1"/>
      <c r="R56" s="1"/>
      <c r="S56" s="1"/>
    </row>
    <row r="57" spans="1:19" ht="28.5" x14ac:dyDescent="0.25">
      <c r="A57" s="5" t="s">
        <v>79</v>
      </c>
      <c r="B57" s="6" t="s">
        <v>1</v>
      </c>
      <c r="C57" s="5" t="s">
        <v>34</v>
      </c>
      <c r="D57" s="5" t="s">
        <v>35</v>
      </c>
      <c r="E57" s="5" t="s">
        <v>36</v>
      </c>
      <c r="F57" s="5" t="s">
        <v>37</v>
      </c>
      <c r="G57" s="5" t="s">
        <v>38</v>
      </c>
      <c r="H57" s="5" t="s">
        <v>39</v>
      </c>
      <c r="I57" s="5" t="s">
        <v>80</v>
      </c>
      <c r="J57" s="5" t="s">
        <v>81</v>
      </c>
      <c r="K57" s="5" t="s">
        <v>82</v>
      </c>
      <c r="L57" s="17" t="s">
        <v>83</v>
      </c>
      <c r="M57" s="5" t="s">
        <v>40</v>
      </c>
      <c r="N57" s="5" t="s">
        <v>41</v>
      </c>
      <c r="O57" s="5" t="s">
        <v>42</v>
      </c>
      <c r="P57" s="5" t="s">
        <v>43</v>
      </c>
    </row>
    <row r="58" spans="1:19" x14ac:dyDescent="0.25">
      <c r="A58" s="24">
        <v>1</v>
      </c>
      <c r="B58" s="8" t="s">
        <v>211</v>
      </c>
      <c r="C58" s="24">
        <v>4</v>
      </c>
      <c r="D58" s="24">
        <v>4</v>
      </c>
      <c r="E58" s="24">
        <v>0</v>
      </c>
      <c r="F58" s="24">
        <v>0</v>
      </c>
      <c r="G58" s="24">
        <v>8</v>
      </c>
      <c r="H58" s="24" t="s">
        <v>3</v>
      </c>
      <c r="I58" s="24"/>
      <c r="J58" s="24"/>
      <c r="K58" s="24">
        <f t="shared" ref="K58:K61" si="12">G58+I58+J58</f>
        <v>8</v>
      </c>
      <c r="L58" s="25">
        <f t="shared" ref="L58:L61" si="13">K58/(C58*2)</f>
        <v>1</v>
      </c>
      <c r="M58" s="24">
        <v>32</v>
      </c>
      <c r="N58" s="24">
        <v>8</v>
      </c>
      <c r="O58" s="24" t="s">
        <v>69</v>
      </c>
      <c r="P58" s="24" t="s">
        <v>33</v>
      </c>
      <c r="Q58" s="1"/>
      <c r="R58" s="1"/>
      <c r="S58" s="1"/>
    </row>
    <row r="59" spans="1:19" x14ac:dyDescent="0.25">
      <c r="A59" s="28">
        <v>2</v>
      </c>
      <c r="B59" s="10" t="s">
        <v>212</v>
      </c>
      <c r="C59" s="28">
        <v>4</v>
      </c>
      <c r="D59" s="28">
        <v>3</v>
      </c>
      <c r="E59" s="28">
        <v>1</v>
      </c>
      <c r="F59" s="28">
        <v>0</v>
      </c>
      <c r="G59" s="28">
        <v>6</v>
      </c>
      <c r="H59" s="28" t="s">
        <v>7</v>
      </c>
      <c r="I59" s="28"/>
      <c r="J59" s="28"/>
      <c r="K59" s="28">
        <f t="shared" si="12"/>
        <v>6</v>
      </c>
      <c r="L59" s="29">
        <f t="shared" si="13"/>
        <v>0.75</v>
      </c>
      <c r="M59" s="28">
        <v>29</v>
      </c>
      <c r="N59" s="28">
        <v>20</v>
      </c>
      <c r="O59" s="28" t="s">
        <v>22</v>
      </c>
      <c r="P59" s="28" t="s">
        <v>62</v>
      </c>
      <c r="Q59" s="1"/>
      <c r="R59" s="1"/>
      <c r="S59" s="1"/>
    </row>
    <row r="60" spans="1:19" x14ac:dyDescent="0.25">
      <c r="A60" s="14">
        <v>3</v>
      </c>
      <c r="B60" s="3" t="s">
        <v>213</v>
      </c>
      <c r="C60" s="15">
        <v>4</v>
      </c>
      <c r="D60" s="15">
        <v>1</v>
      </c>
      <c r="E60" s="15">
        <v>3</v>
      </c>
      <c r="F60" s="15">
        <v>0</v>
      </c>
      <c r="G60" s="15">
        <v>2</v>
      </c>
      <c r="H60" s="15" t="s">
        <v>14</v>
      </c>
      <c r="I60" s="15"/>
      <c r="J60" s="15"/>
      <c r="K60" s="15">
        <f t="shared" si="12"/>
        <v>2</v>
      </c>
      <c r="L60" s="27">
        <f t="shared" si="13"/>
        <v>0.25</v>
      </c>
      <c r="M60" s="15">
        <v>27</v>
      </c>
      <c r="N60" s="15">
        <v>28</v>
      </c>
      <c r="O60" s="15" t="s">
        <v>87</v>
      </c>
      <c r="P60" s="15" t="s">
        <v>91</v>
      </c>
      <c r="Q60" s="1"/>
      <c r="R60" s="1"/>
      <c r="S60" s="1"/>
    </row>
    <row r="61" spans="1:19" ht="17.45" customHeight="1" x14ac:dyDescent="0.25">
      <c r="A61" s="14">
        <v>4</v>
      </c>
      <c r="B61" s="3" t="s">
        <v>214</v>
      </c>
      <c r="C61" s="15">
        <v>4</v>
      </c>
      <c r="D61" s="15">
        <v>0</v>
      </c>
      <c r="E61" s="15">
        <v>4</v>
      </c>
      <c r="F61" s="15">
        <v>0</v>
      </c>
      <c r="G61" s="15">
        <v>0</v>
      </c>
      <c r="H61" s="15" t="s">
        <v>55</v>
      </c>
      <c r="I61" s="15"/>
      <c r="J61" s="15"/>
      <c r="K61" s="15">
        <f t="shared" si="12"/>
        <v>0</v>
      </c>
      <c r="L61" s="27">
        <f t="shared" si="13"/>
        <v>0</v>
      </c>
      <c r="M61" s="15">
        <v>16</v>
      </c>
      <c r="N61" s="15">
        <v>48</v>
      </c>
      <c r="O61" s="15" t="s">
        <v>53</v>
      </c>
      <c r="P61" s="15" t="s">
        <v>215</v>
      </c>
      <c r="Q61" s="1"/>
      <c r="R61" s="1"/>
      <c r="S61" s="1"/>
    </row>
    <row r="62" spans="1:19" x14ac:dyDescent="0.25">
      <c r="A62" s="38" t="s">
        <v>216</v>
      </c>
      <c r="B62" s="38"/>
      <c r="C62" s="38"/>
      <c r="D62" s="38"/>
      <c r="E62" s="38"/>
      <c r="F62" s="38"/>
      <c r="G62" s="38"/>
      <c r="H62" s="38"/>
      <c r="I62" s="38"/>
      <c r="J62" s="38"/>
      <c r="K62" s="38"/>
      <c r="L62" s="38"/>
      <c r="M62" s="38"/>
      <c r="N62" s="38"/>
      <c r="O62" s="38"/>
      <c r="P62" s="38"/>
    </row>
    <row r="63" spans="1:19" ht="28.5" x14ac:dyDescent="0.25">
      <c r="A63" s="5" t="s">
        <v>79</v>
      </c>
      <c r="B63" s="6" t="s">
        <v>1</v>
      </c>
      <c r="C63" s="5" t="s">
        <v>34</v>
      </c>
      <c r="D63" s="5" t="s">
        <v>35</v>
      </c>
      <c r="E63" s="5" t="s">
        <v>36</v>
      </c>
      <c r="F63" s="5" t="s">
        <v>37</v>
      </c>
      <c r="G63" s="5" t="s">
        <v>38</v>
      </c>
      <c r="H63" s="5" t="s">
        <v>39</v>
      </c>
      <c r="I63" s="5" t="s">
        <v>80</v>
      </c>
      <c r="J63" s="5" t="s">
        <v>81</v>
      </c>
      <c r="K63" s="5" t="s">
        <v>82</v>
      </c>
      <c r="L63" s="17" t="s">
        <v>83</v>
      </c>
      <c r="M63" s="5" t="s">
        <v>40</v>
      </c>
      <c r="N63" s="5" t="s">
        <v>41</v>
      </c>
      <c r="O63" s="5" t="s">
        <v>42</v>
      </c>
      <c r="P63" s="5" t="s">
        <v>43</v>
      </c>
    </row>
    <row r="64" spans="1:19" x14ac:dyDescent="0.25">
      <c r="A64" s="24" t="s">
        <v>160</v>
      </c>
      <c r="B64" s="8" t="s">
        <v>211</v>
      </c>
      <c r="C64" s="24">
        <v>4</v>
      </c>
      <c r="D64" s="24">
        <v>4</v>
      </c>
      <c r="E64" s="24">
        <v>0</v>
      </c>
      <c r="F64" s="24">
        <v>0</v>
      </c>
      <c r="G64" s="24">
        <v>8</v>
      </c>
      <c r="H64" s="24" t="s">
        <v>3</v>
      </c>
      <c r="I64" s="24"/>
      <c r="J64" s="24"/>
      <c r="K64" s="24">
        <v>8</v>
      </c>
      <c r="L64" s="25">
        <v>1</v>
      </c>
      <c r="M64" s="24">
        <v>32</v>
      </c>
      <c r="N64" s="24">
        <v>8</v>
      </c>
      <c r="O64" s="24" t="s">
        <v>69</v>
      </c>
      <c r="P64" s="24" t="s">
        <v>33</v>
      </c>
      <c r="Q64" s="1"/>
      <c r="R64" s="1"/>
      <c r="S64" s="1"/>
    </row>
    <row r="65" spans="1:19" x14ac:dyDescent="0.25">
      <c r="A65" s="24" t="s">
        <v>155</v>
      </c>
      <c r="B65" s="8" t="s">
        <v>206</v>
      </c>
      <c r="C65" s="24">
        <v>4</v>
      </c>
      <c r="D65" s="24">
        <v>4</v>
      </c>
      <c r="E65" s="24">
        <v>0</v>
      </c>
      <c r="F65" s="24">
        <v>0</v>
      </c>
      <c r="G65" s="24">
        <v>8</v>
      </c>
      <c r="H65" s="24" t="s">
        <v>3</v>
      </c>
      <c r="I65" s="24"/>
      <c r="J65" s="24"/>
      <c r="K65" s="24">
        <v>8</v>
      </c>
      <c r="L65" s="25">
        <v>1</v>
      </c>
      <c r="M65" s="24">
        <v>54</v>
      </c>
      <c r="N65" s="24">
        <v>20</v>
      </c>
      <c r="O65" s="24" t="s">
        <v>173</v>
      </c>
      <c r="P65" s="24" t="s">
        <v>62</v>
      </c>
      <c r="Q65" s="1"/>
      <c r="R65" s="1"/>
      <c r="S65" s="1"/>
    </row>
    <row r="66" spans="1:19" x14ac:dyDescent="0.25">
      <c r="A66" s="24" t="s">
        <v>156</v>
      </c>
      <c r="B66" s="8" t="s">
        <v>200</v>
      </c>
      <c r="C66" s="24">
        <v>4</v>
      </c>
      <c r="D66" s="24">
        <v>3</v>
      </c>
      <c r="E66" s="24">
        <v>1</v>
      </c>
      <c r="F66" s="24">
        <v>0</v>
      </c>
      <c r="G66" s="24">
        <v>6</v>
      </c>
      <c r="H66" s="24" t="s">
        <v>7</v>
      </c>
      <c r="I66" s="24"/>
      <c r="J66" s="24"/>
      <c r="K66" s="24">
        <f t="shared" ref="K66" si="14">G66+I66+J66</f>
        <v>6</v>
      </c>
      <c r="L66" s="25">
        <f t="shared" ref="L66" si="15">K66/(C66*2)</f>
        <v>0.75</v>
      </c>
      <c r="M66" s="24">
        <v>24</v>
      </c>
      <c r="N66" s="24">
        <v>11</v>
      </c>
      <c r="O66" s="24" t="s">
        <v>69</v>
      </c>
      <c r="P66" s="24" t="s">
        <v>283</v>
      </c>
      <c r="Q66" s="1"/>
      <c r="R66" s="1"/>
      <c r="S66" s="1"/>
    </row>
    <row r="67" spans="1:19" x14ac:dyDescent="0.25">
      <c r="A67" s="28" t="s">
        <v>161</v>
      </c>
      <c r="B67" s="10" t="s">
        <v>212</v>
      </c>
      <c r="C67" s="28">
        <v>4</v>
      </c>
      <c r="D67" s="28">
        <v>3</v>
      </c>
      <c r="E67" s="28">
        <v>1</v>
      </c>
      <c r="F67" s="28">
        <v>0</v>
      </c>
      <c r="G67" s="28">
        <v>6</v>
      </c>
      <c r="H67" s="28" t="s">
        <v>7</v>
      </c>
      <c r="I67" s="28"/>
      <c r="J67" s="28"/>
      <c r="K67" s="28">
        <v>6</v>
      </c>
      <c r="L67" s="29">
        <v>0.75</v>
      </c>
      <c r="M67" s="28">
        <v>29</v>
      </c>
      <c r="N67" s="28">
        <v>20</v>
      </c>
      <c r="O67" s="28" t="s">
        <v>22</v>
      </c>
      <c r="P67" s="28" t="s">
        <v>62</v>
      </c>
      <c r="Q67" s="1"/>
      <c r="R67" s="1"/>
      <c r="S67" s="1"/>
    </row>
    <row r="68" spans="1:19" x14ac:dyDescent="0.25">
      <c r="A68" s="28" t="s">
        <v>162</v>
      </c>
      <c r="B68" s="10" t="s">
        <v>201</v>
      </c>
      <c r="C68" s="28">
        <v>4</v>
      </c>
      <c r="D68" s="28">
        <v>3</v>
      </c>
      <c r="E68" s="28">
        <v>1</v>
      </c>
      <c r="F68" s="28">
        <v>0</v>
      </c>
      <c r="G68" s="28">
        <v>6</v>
      </c>
      <c r="H68" s="28" t="s">
        <v>7</v>
      </c>
      <c r="I68" s="28"/>
      <c r="J68" s="28"/>
      <c r="K68" s="28">
        <v>6</v>
      </c>
      <c r="L68" s="29">
        <v>0.75</v>
      </c>
      <c r="M68" s="28">
        <v>21</v>
      </c>
      <c r="N68" s="28">
        <v>18</v>
      </c>
      <c r="O68" s="28" t="s">
        <v>91</v>
      </c>
      <c r="P68" s="28" t="s">
        <v>8</v>
      </c>
      <c r="Q68" s="1"/>
      <c r="R68" s="1"/>
      <c r="S68" s="1"/>
    </row>
    <row r="69" spans="1:19" x14ac:dyDescent="0.25">
      <c r="A69" s="28" t="s">
        <v>163</v>
      </c>
      <c r="B69" s="10" t="s">
        <v>207</v>
      </c>
      <c r="C69" s="28">
        <v>4</v>
      </c>
      <c r="D69" s="28">
        <v>3</v>
      </c>
      <c r="E69" s="28">
        <v>1</v>
      </c>
      <c r="F69" s="28">
        <v>0</v>
      </c>
      <c r="G69" s="28">
        <v>6</v>
      </c>
      <c r="H69" s="28" t="s">
        <v>7</v>
      </c>
      <c r="I69" s="28"/>
      <c r="J69" s="28"/>
      <c r="K69" s="28">
        <v>6</v>
      </c>
      <c r="L69" s="29">
        <v>0.75</v>
      </c>
      <c r="M69" s="28">
        <v>26</v>
      </c>
      <c r="N69" s="28">
        <v>27</v>
      </c>
      <c r="O69" s="28" t="s">
        <v>26</v>
      </c>
      <c r="P69" s="28" t="s">
        <v>87</v>
      </c>
      <c r="Q69" s="1"/>
      <c r="R69" s="1"/>
      <c r="S69" s="1"/>
    </row>
    <row r="70" spans="1:19" x14ac:dyDescent="0.25">
      <c r="A70" s="35" t="s">
        <v>285</v>
      </c>
      <c r="B70" s="43"/>
      <c r="C70" s="43"/>
      <c r="D70" s="43"/>
      <c r="E70" s="43"/>
      <c r="F70" s="43"/>
      <c r="G70" s="43"/>
      <c r="H70" s="43"/>
      <c r="I70" s="43"/>
      <c r="J70" s="43"/>
      <c r="K70" s="43"/>
      <c r="L70" s="43"/>
      <c r="M70" s="43"/>
      <c r="N70" s="43"/>
      <c r="O70" s="43"/>
      <c r="P70" s="44"/>
      <c r="Q70" s="1"/>
      <c r="R70" s="1"/>
      <c r="S70" s="1"/>
    </row>
    <row r="71" spans="1:19" x14ac:dyDescent="0.25">
      <c r="A71" s="35" t="s">
        <v>286</v>
      </c>
      <c r="B71" s="43"/>
      <c r="C71" s="43"/>
      <c r="D71" s="43"/>
      <c r="E71" s="43"/>
      <c r="F71" s="43"/>
      <c r="G71" s="43"/>
      <c r="H71" s="43"/>
      <c r="I71" s="43"/>
      <c r="J71" s="43"/>
      <c r="K71" s="43"/>
      <c r="L71" s="43"/>
      <c r="M71" s="43"/>
      <c r="N71" s="43"/>
      <c r="O71" s="43"/>
      <c r="P71" s="44"/>
      <c r="Q71" s="1"/>
      <c r="R71" s="1"/>
      <c r="S71" s="1"/>
    </row>
  </sheetData>
  <mergeCells count="16">
    <mergeCell ref="A39:P39"/>
    <mergeCell ref="A40:P40"/>
    <mergeCell ref="A16:P16"/>
    <mergeCell ref="A8:P8"/>
    <mergeCell ref="A49:P49"/>
    <mergeCell ref="A41:P41"/>
    <mergeCell ref="A1:P1"/>
    <mergeCell ref="A22:P22"/>
    <mergeCell ref="A15:P15"/>
    <mergeCell ref="A28:P28"/>
    <mergeCell ref="A29:P29"/>
    <mergeCell ref="A56:P56"/>
    <mergeCell ref="A48:P48"/>
    <mergeCell ref="A62:P62"/>
    <mergeCell ref="A70:P70"/>
    <mergeCell ref="A71:P7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A3A51-38A2-407B-BD8B-107092296DD2}">
  <sheetPr>
    <tabColor rgb="FFFFFF00"/>
  </sheetPr>
  <dimension ref="A1:S27"/>
  <sheetViews>
    <sheetView tabSelected="1" workbookViewId="0">
      <selection activeCell="H11" sqref="H11"/>
    </sheetView>
  </sheetViews>
  <sheetFormatPr baseColWidth="10" defaultRowHeight="15" x14ac:dyDescent="0.25"/>
  <cols>
    <col min="1" max="1" width="7.85546875" style="1" customWidth="1"/>
    <col min="2" max="2" width="44.28515625" bestFit="1" customWidth="1"/>
    <col min="3" max="7" width="6.28515625" style="1" customWidth="1"/>
    <col min="8" max="8" width="9.28515625" style="1" customWidth="1"/>
    <col min="9" max="9" width="11.140625" style="1" customWidth="1"/>
    <col min="10" max="10" width="10" style="1" customWidth="1"/>
    <col min="11" max="11" width="9.42578125" style="1" customWidth="1"/>
    <col min="12" max="12" width="11.42578125" style="1"/>
    <col min="13" max="16" width="7.140625" style="1" customWidth="1"/>
  </cols>
  <sheetData>
    <row r="1" spans="1:18" x14ac:dyDescent="0.25">
      <c r="A1" s="34" t="s">
        <v>174</v>
      </c>
      <c r="B1" s="39"/>
      <c r="C1" s="39"/>
      <c r="D1" s="39"/>
      <c r="E1" s="39"/>
      <c r="F1" s="39"/>
      <c r="G1" s="39"/>
      <c r="H1" s="39"/>
      <c r="I1" s="39"/>
      <c r="J1" s="39"/>
      <c r="K1" s="39"/>
      <c r="L1" s="39"/>
      <c r="M1" s="39"/>
      <c r="N1" s="39"/>
      <c r="O1" s="39"/>
      <c r="P1" s="39"/>
    </row>
    <row r="2" spans="1:18" ht="28.5" x14ac:dyDescent="0.25">
      <c r="A2" s="5" t="s">
        <v>79</v>
      </c>
      <c r="B2" s="6" t="s">
        <v>1</v>
      </c>
      <c r="C2" s="5" t="s">
        <v>34</v>
      </c>
      <c r="D2" s="5" t="s">
        <v>35</v>
      </c>
      <c r="E2" s="5" t="s">
        <v>36</v>
      </c>
      <c r="F2" s="5" t="s">
        <v>37</v>
      </c>
      <c r="G2" s="5" t="s">
        <v>38</v>
      </c>
      <c r="H2" s="5" t="s">
        <v>39</v>
      </c>
      <c r="I2" s="11" t="s">
        <v>80</v>
      </c>
      <c r="J2" s="11" t="s">
        <v>81</v>
      </c>
      <c r="K2" s="11" t="s">
        <v>82</v>
      </c>
      <c r="L2" s="21" t="s">
        <v>83</v>
      </c>
      <c r="M2" s="5" t="s">
        <v>40</v>
      </c>
      <c r="N2" s="5" t="s">
        <v>41</v>
      </c>
      <c r="O2" s="5" t="s">
        <v>42</v>
      </c>
      <c r="P2" s="5" t="s">
        <v>43</v>
      </c>
    </row>
    <row r="3" spans="1:18" x14ac:dyDescent="0.25">
      <c r="A3" s="24">
        <v>1</v>
      </c>
      <c r="B3" s="8" t="s">
        <v>219</v>
      </c>
      <c r="C3" s="24">
        <v>4</v>
      </c>
      <c r="D3" s="24">
        <v>4</v>
      </c>
      <c r="E3" s="24">
        <v>0</v>
      </c>
      <c r="F3" s="24">
        <v>0</v>
      </c>
      <c r="G3" s="24">
        <v>8</v>
      </c>
      <c r="H3" s="24" t="s">
        <v>3</v>
      </c>
      <c r="I3" s="24"/>
      <c r="J3" s="24"/>
      <c r="K3" s="24">
        <f t="shared" ref="K3:K7" si="0">G3+I3+J3</f>
        <v>8</v>
      </c>
      <c r="L3" s="25">
        <f t="shared" ref="L3:L7" si="1">K3/(C3*2)</f>
        <v>1</v>
      </c>
      <c r="M3" s="24">
        <v>47</v>
      </c>
      <c r="N3" s="24">
        <v>28</v>
      </c>
      <c r="O3" s="24" t="s">
        <v>220</v>
      </c>
      <c r="P3" s="24" t="s">
        <v>91</v>
      </c>
    </row>
    <row r="4" spans="1:18" x14ac:dyDescent="0.25">
      <c r="A4" s="28">
        <v>2</v>
      </c>
      <c r="B4" s="10" t="s">
        <v>221</v>
      </c>
      <c r="C4" s="28">
        <v>4</v>
      </c>
      <c r="D4" s="28">
        <v>2</v>
      </c>
      <c r="E4" s="28">
        <v>1</v>
      </c>
      <c r="F4" s="28">
        <v>1</v>
      </c>
      <c r="G4" s="28">
        <v>5</v>
      </c>
      <c r="H4" s="28" t="s">
        <v>25</v>
      </c>
      <c r="I4" s="28"/>
      <c r="J4" s="28"/>
      <c r="K4" s="28">
        <f t="shared" si="0"/>
        <v>5</v>
      </c>
      <c r="L4" s="29">
        <f t="shared" si="1"/>
        <v>0.625</v>
      </c>
      <c r="M4" s="28">
        <v>39</v>
      </c>
      <c r="N4" s="28">
        <v>34</v>
      </c>
      <c r="O4" s="28" t="s">
        <v>101</v>
      </c>
      <c r="P4" s="28" t="s">
        <v>59</v>
      </c>
    </row>
    <row r="5" spans="1:18" x14ac:dyDescent="0.25">
      <c r="A5" s="14">
        <v>3</v>
      </c>
      <c r="B5" s="3" t="s">
        <v>222</v>
      </c>
      <c r="C5" s="15">
        <v>4</v>
      </c>
      <c r="D5" s="15">
        <v>2</v>
      </c>
      <c r="E5" s="15">
        <v>2</v>
      </c>
      <c r="F5" s="15">
        <v>0</v>
      </c>
      <c r="G5" s="15">
        <v>4</v>
      </c>
      <c r="H5" s="15" t="s">
        <v>10</v>
      </c>
      <c r="I5" s="15"/>
      <c r="J5" s="15"/>
      <c r="K5" s="15">
        <f t="shared" si="0"/>
        <v>4</v>
      </c>
      <c r="L5" s="27">
        <f t="shared" si="1"/>
        <v>0.5</v>
      </c>
      <c r="M5" s="15">
        <v>33</v>
      </c>
      <c r="N5" s="15">
        <v>31</v>
      </c>
      <c r="O5" s="15" t="s">
        <v>78</v>
      </c>
      <c r="P5" s="15" t="s">
        <v>46</v>
      </c>
    </row>
    <row r="6" spans="1:18" x14ac:dyDescent="0.25">
      <c r="A6" s="14">
        <v>4</v>
      </c>
      <c r="B6" s="3" t="s">
        <v>223</v>
      </c>
      <c r="C6" s="15">
        <v>4</v>
      </c>
      <c r="D6" s="15">
        <v>1</v>
      </c>
      <c r="E6" s="15">
        <v>2</v>
      </c>
      <c r="F6" s="15">
        <v>1</v>
      </c>
      <c r="G6" s="15">
        <v>3</v>
      </c>
      <c r="H6" s="15" t="s">
        <v>30</v>
      </c>
      <c r="I6" s="15"/>
      <c r="J6" s="15"/>
      <c r="K6" s="15">
        <f t="shared" si="0"/>
        <v>3</v>
      </c>
      <c r="L6" s="27">
        <f t="shared" si="1"/>
        <v>0.375</v>
      </c>
      <c r="M6" s="15">
        <v>32</v>
      </c>
      <c r="N6" s="15">
        <v>35</v>
      </c>
      <c r="O6" s="15" t="s">
        <v>69</v>
      </c>
      <c r="P6" s="15" t="s">
        <v>94</v>
      </c>
    </row>
    <row r="7" spans="1:18" x14ac:dyDescent="0.25">
      <c r="A7" s="14">
        <v>5</v>
      </c>
      <c r="B7" s="3" t="s">
        <v>224</v>
      </c>
      <c r="C7" s="15">
        <v>4</v>
      </c>
      <c r="D7" s="15">
        <v>0</v>
      </c>
      <c r="E7" s="15">
        <v>4</v>
      </c>
      <c r="F7" s="15">
        <v>0</v>
      </c>
      <c r="G7" s="15">
        <v>0</v>
      </c>
      <c r="H7" s="15" t="s">
        <v>55</v>
      </c>
      <c r="I7" s="15"/>
      <c r="J7" s="15"/>
      <c r="K7" s="15">
        <f t="shared" si="0"/>
        <v>0</v>
      </c>
      <c r="L7" s="27">
        <f t="shared" si="1"/>
        <v>0</v>
      </c>
      <c r="M7" s="15">
        <v>26</v>
      </c>
      <c r="N7" s="15">
        <v>49</v>
      </c>
      <c r="O7" s="15" t="s">
        <v>26</v>
      </c>
      <c r="P7" s="15" t="s">
        <v>225</v>
      </c>
    </row>
    <row r="8" spans="1:18" x14ac:dyDescent="0.25">
      <c r="A8" s="39" t="s">
        <v>174</v>
      </c>
      <c r="B8" s="39"/>
      <c r="C8" s="39"/>
      <c r="D8" s="39"/>
      <c r="E8" s="39"/>
      <c r="F8" s="39"/>
      <c r="G8" s="39"/>
      <c r="H8" s="39"/>
      <c r="I8" s="39"/>
      <c r="J8" s="39"/>
      <c r="K8" s="39"/>
      <c r="L8" s="39"/>
      <c r="M8" s="39"/>
      <c r="N8" s="39"/>
      <c r="O8" s="39"/>
      <c r="P8" s="39"/>
    </row>
    <row r="9" spans="1:18" ht="28.5" x14ac:dyDescent="0.25">
      <c r="A9" s="5" t="s">
        <v>79</v>
      </c>
      <c r="B9" s="6" t="s">
        <v>1</v>
      </c>
      <c r="C9" s="5" t="s">
        <v>34</v>
      </c>
      <c r="D9" s="5" t="s">
        <v>35</v>
      </c>
      <c r="E9" s="5" t="s">
        <v>36</v>
      </c>
      <c r="F9" s="5" t="s">
        <v>37</v>
      </c>
      <c r="G9" s="5" t="s">
        <v>38</v>
      </c>
      <c r="H9" s="5" t="s">
        <v>39</v>
      </c>
      <c r="I9" s="11" t="s">
        <v>80</v>
      </c>
      <c r="J9" s="11" t="s">
        <v>81</v>
      </c>
      <c r="K9" s="11" t="s">
        <v>82</v>
      </c>
      <c r="L9" s="21" t="s">
        <v>83</v>
      </c>
      <c r="M9" s="5" t="s">
        <v>40</v>
      </c>
      <c r="N9" s="5" t="s">
        <v>41</v>
      </c>
      <c r="O9" s="5" t="s">
        <v>42</v>
      </c>
      <c r="P9" s="5" t="s">
        <v>43</v>
      </c>
    </row>
    <row r="10" spans="1:18" x14ac:dyDescent="0.25">
      <c r="A10" s="28" t="s">
        <v>160</v>
      </c>
      <c r="B10" s="10" t="s">
        <v>226</v>
      </c>
      <c r="C10" s="28">
        <v>4</v>
      </c>
      <c r="D10" s="28">
        <v>3</v>
      </c>
      <c r="E10" s="28">
        <v>0</v>
      </c>
      <c r="F10" s="28">
        <v>1</v>
      </c>
      <c r="G10" s="28">
        <v>7</v>
      </c>
      <c r="H10" s="28" t="s">
        <v>112</v>
      </c>
      <c r="I10" s="28"/>
      <c r="J10" s="28"/>
      <c r="K10" s="28">
        <f>G10+I10+J10</f>
        <v>7</v>
      </c>
      <c r="L10" s="29">
        <f>K10/(C10*2)</f>
        <v>0.875</v>
      </c>
      <c r="M10" s="28">
        <v>32</v>
      </c>
      <c r="N10" s="28">
        <v>15</v>
      </c>
      <c r="O10" s="28" t="s">
        <v>69</v>
      </c>
      <c r="P10" s="28" t="s">
        <v>15</v>
      </c>
    </row>
    <row r="11" spans="1:18" x14ac:dyDescent="0.25">
      <c r="A11" s="24" t="s">
        <v>155</v>
      </c>
      <c r="B11" s="8" t="s">
        <v>227</v>
      </c>
      <c r="C11" s="24">
        <v>4</v>
      </c>
      <c r="D11" s="24">
        <v>3</v>
      </c>
      <c r="E11" s="24">
        <v>0</v>
      </c>
      <c r="F11" s="24">
        <v>1</v>
      </c>
      <c r="G11" s="24">
        <v>7</v>
      </c>
      <c r="H11" s="24" t="s">
        <v>112</v>
      </c>
      <c r="I11" s="24"/>
      <c r="J11" s="24"/>
      <c r="K11" s="24">
        <f>G11+I11+J11</f>
        <v>7</v>
      </c>
      <c r="L11" s="25">
        <f>K11/(C11*2)</f>
        <v>0.875</v>
      </c>
      <c r="M11" s="24">
        <v>17</v>
      </c>
      <c r="N11" s="24">
        <v>12</v>
      </c>
      <c r="O11" s="24" t="s">
        <v>8</v>
      </c>
      <c r="P11" s="24" t="s">
        <v>17</v>
      </c>
    </row>
    <row r="12" spans="1:18" x14ac:dyDescent="0.25">
      <c r="A12" s="14">
        <v>3</v>
      </c>
      <c r="B12" s="3" t="s">
        <v>228</v>
      </c>
      <c r="C12" s="15">
        <v>4</v>
      </c>
      <c r="D12" s="15">
        <v>1</v>
      </c>
      <c r="E12" s="15">
        <v>3</v>
      </c>
      <c r="F12" s="15">
        <v>0</v>
      </c>
      <c r="G12" s="15">
        <v>2</v>
      </c>
      <c r="H12" s="15" t="s">
        <v>14</v>
      </c>
      <c r="I12" s="15"/>
      <c r="J12" s="15"/>
      <c r="K12" s="15">
        <f t="shared" ref="K12:K13" si="2">G12+I12+J12</f>
        <v>2</v>
      </c>
      <c r="L12" s="27">
        <f t="shared" ref="L12:L13" si="3">K12/(C12*2)</f>
        <v>0.25</v>
      </c>
      <c r="M12" s="15">
        <v>14</v>
      </c>
      <c r="N12" s="15">
        <v>22</v>
      </c>
      <c r="O12" s="15" t="s">
        <v>49</v>
      </c>
      <c r="P12" s="15" t="s">
        <v>22</v>
      </c>
    </row>
    <row r="13" spans="1:18" x14ac:dyDescent="0.25">
      <c r="A13" s="14">
        <v>4</v>
      </c>
      <c r="B13" s="3" t="s">
        <v>229</v>
      </c>
      <c r="C13" s="15">
        <v>4</v>
      </c>
      <c r="D13" s="15">
        <v>0</v>
      </c>
      <c r="E13" s="15">
        <v>4</v>
      </c>
      <c r="F13" s="15">
        <v>0</v>
      </c>
      <c r="G13" s="15">
        <v>0</v>
      </c>
      <c r="H13" s="15" t="s">
        <v>55</v>
      </c>
      <c r="I13" s="15"/>
      <c r="J13" s="15"/>
      <c r="K13" s="15">
        <f t="shared" si="2"/>
        <v>0</v>
      </c>
      <c r="L13" s="27">
        <f t="shared" si="3"/>
        <v>0</v>
      </c>
      <c r="M13" s="15">
        <v>22</v>
      </c>
      <c r="N13" s="15">
        <v>36</v>
      </c>
      <c r="O13" s="15" t="s">
        <v>63</v>
      </c>
      <c r="P13" s="15" t="s">
        <v>133</v>
      </c>
    </row>
    <row r="14" spans="1:18" ht="45" customHeight="1" x14ac:dyDescent="0.25">
      <c r="A14" s="45" t="s">
        <v>269</v>
      </c>
      <c r="B14" s="46"/>
      <c r="C14" s="46"/>
      <c r="D14" s="46"/>
      <c r="E14" s="46"/>
      <c r="F14" s="46"/>
      <c r="G14" s="46"/>
      <c r="H14" s="46"/>
      <c r="I14" s="46"/>
      <c r="J14" s="46"/>
      <c r="K14" s="46"/>
      <c r="L14" s="46"/>
      <c r="M14" s="46"/>
      <c r="N14" s="46"/>
      <c r="O14" s="46"/>
      <c r="P14" s="47"/>
      <c r="Q14" s="1"/>
      <c r="R14" s="1"/>
    </row>
    <row r="15" spans="1:18" x14ac:dyDescent="0.25">
      <c r="A15" s="38" t="s">
        <v>127</v>
      </c>
      <c r="B15" s="38"/>
      <c r="C15" s="38"/>
      <c r="D15" s="38"/>
      <c r="E15" s="38"/>
      <c r="F15" s="38"/>
      <c r="G15" s="38"/>
      <c r="H15" s="38"/>
      <c r="I15" s="38"/>
      <c r="J15" s="38"/>
      <c r="K15" s="38"/>
      <c r="L15" s="38"/>
      <c r="M15" s="38"/>
      <c r="N15" s="38"/>
      <c r="O15" s="38"/>
      <c r="P15" s="38"/>
    </row>
    <row r="16" spans="1:18" ht="28.5" x14ac:dyDescent="0.25">
      <c r="A16" s="5" t="s">
        <v>79</v>
      </c>
      <c r="B16" s="6" t="s">
        <v>1</v>
      </c>
      <c r="C16" s="5" t="s">
        <v>34</v>
      </c>
      <c r="D16" s="5" t="s">
        <v>35</v>
      </c>
      <c r="E16" s="5" t="s">
        <v>36</v>
      </c>
      <c r="F16" s="5" t="s">
        <v>37</v>
      </c>
      <c r="G16" s="5" t="s">
        <v>38</v>
      </c>
      <c r="H16" s="5" t="s">
        <v>39</v>
      </c>
      <c r="I16" s="5" t="s">
        <v>80</v>
      </c>
      <c r="J16" s="5" t="s">
        <v>81</v>
      </c>
      <c r="K16" s="5" t="s">
        <v>82</v>
      </c>
      <c r="L16" s="17" t="s">
        <v>83</v>
      </c>
      <c r="M16" s="5" t="s">
        <v>40</v>
      </c>
      <c r="N16" s="5" t="s">
        <v>41</v>
      </c>
      <c r="O16" s="5" t="s">
        <v>42</v>
      </c>
      <c r="P16" s="5" t="s">
        <v>43</v>
      </c>
    </row>
    <row r="17" spans="1:19" x14ac:dyDescent="0.25">
      <c r="A17" s="24">
        <v>1</v>
      </c>
      <c r="B17" s="8" t="s">
        <v>270</v>
      </c>
      <c r="C17" s="24">
        <v>4</v>
      </c>
      <c r="D17" s="24">
        <v>4</v>
      </c>
      <c r="E17" s="24">
        <v>0</v>
      </c>
      <c r="F17" s="24">
        <v>0</v>
      </c>
      <c r="G17" s="24">
        <v>8</v>
      </c>
      <c r="H17" s="24" t="s">
        <v>3</v>
      </c>
      <c r="I17" s="24"/>
      <c r="J17" s="24"/>
      <c r="K17" s="24">
        <f t="shared" ref="K17:K20" si="4">G17+I17+J17</f>
        <v>8</v>
      </c>
      <c r="L17" s="25">
        <f t="shared" ref="L17:L20" si="5">K17/(C17*2)</f>
        <v>1</v>
      </c>
      <c r="M17" s="24">
        <v>41</v>
      </c>
      <c r="N17" s="24">
        <v>15</v>
      </c>
      <c r="O17" s="24" t="s">
        <v>271</v>
      </c>
      <c r="P17" s="24" t="s">
        <v>15</v>
      </c>
      <c r="Q17" s="1"/>
      <c r="R17" s="1"/>
    </row>
    <row r="18" spans="1:19" x14ac:dyDescent="0.25">
      <c r="A18" s="28">
        <v>2</v>
      </c>
      <c r="B18" s="10" t="s">
        <v>272</v>
      </c>
      <c r="C18" s="28">
        <v>4</v>
      </c>
      <c r="D18" s="28">
        <v>3</v>
      </c>
      <c r="E18" s="28">
        <v>1</v>
      </c>
      <c r="F18" s="28">
        <v>0</v>
      </c>
      <c r="G18" s="28">
        <v>6</v>
      </c>
      <c r="H18" s="28" t="s">
        <v>7</v>
      </c>
      <c r="I18" s="28"/>
      <c r="J18" s="28"/>
      <c r="K18" s="28">
        <f t="shared" si="4"/>
        <v>6</v>
      </c>
      <c r="L18" s="29">
        <f t="shared" si="5"/>
        <v>0.75</v>
      </c>
      <c r="M18" s="28">
        <v>31</v>
      </c>
      <c r="N18" s="28">
        <v>23</v>
      </c>
      <c r="O18" s="28" t="s">
        <v>46</v>
      </c>
      <c r="P18" s="28" t="s">
        <v>4</v>
      </c>
      <c r="Q18" s="1"/>
      <c r="R18" s="1"/>
    </row>
    <row r="19" spans="1:19" x14ac:dyDescent="0.25">
      <c r="A19" s="14">
        <v>3</v>
      </c>
      <c r="B19" s="3" t="s">
        <v>273</v>
      </c>
      <c r="C19" s="15">
        <v>4</v>
      </c>
      <c r="D19" s="15">
        <v>1</v>
      </c>
      <c r="E19" s="15">
        <v>3</v>
      </c>
      <c r="F19" s="15">
        <v>0</v>
      </c>
      <c r="G19" s="15">
        <v>2</v>
      </c>
      <c r="H19" s="15" t="s">
        <v>14</v>
      </c>
      <c r="I19" s="15"/>
      <c r="J19" s="15"/>
      <c r="K19" s="15">
        <f t="shared" si="4"/>
        <v>2</v>
      </c>
      <c r="L19" s="27">
        <f t="shared" si="5"/>
        <v>0.25</v>
      </c>
      <c r="M19" s="15">
        <v>17</v>
      </c>
      <c r="N19" s="15">
        <v>34</v>
      </c>
      <c r="O19" s="15" t="s">
        <v>23</v>
      </c>
      <c r="P19" s="15" t="s">
        <v>59</v>
      </c>
      <c r="Q19" s="1"/>
      <c r="R19" s="1"/>
      <c r="S19" s="1"/>
    </row>
    <row r="20" spans="1:19" x14ac:dyDescent="0.25">
      <c r="A20" s="14">
        <v>4</v>
      </c>
      <c r="B20" s="3" t="s">
        <v>274</v>
      </c>
      <c r="C20" s="15">
        <v>4</v>
      </c>
      <c r="D20" s="15">
        <v>0</v>
      </c>
      <c r="E20" s="15">
        <v>4</v>
      </c>
      <c r="F20" s="15">
        <v>0</v>
      </c>
      <c r="G20" s="15">
        <v>0</v>
      </c>
      <c r="H20" s="15" t="s">
        <v>55</v>
      </c>
      <c r="I20" s="15"/>
      <c r="J20" s="15"/>
      <c r="K20" s="15">
        <f t="shared" si="4"/>
        <v>0</v>
      </c>
      <c r="L20" s="27">
        <f t="shared" si="5"/>
        <v>0</v>
      </c>
      <c r="M20" s="15">
        <v>20</v>
      </c>
      <c r="N20" s="15">
        <v>37</v>
      </c>
      <c r="O20" s="15" t="s">
        <v>62</v>
      </c>
      <c r="P20" s="15" t="s">
        <v>130</v>
      </c>
      <c r="Q20" s="1"/>
      <c r="R20" s="1"/>
      <c r="S20" s="1"/>
    </row>
    <row r="21" spans="1:19" x14ac:dyDescent="0.25">
      <c r="A21" s="38" t="s">
        <v>135</v>
      </c>
      <c r="B21" s="38"/>
      <c r="C21" s="38"/>
      <c r="D21" s="38"/>
      <c r="E21" s="38"/>
      <c r="F21" s="38"/>
      <c r="G21" s="38"/>
      <c r="H21" s="38"/>
      <c r="I21" s="38"/>
      <c r="J21" s="38"/>
      <c r="K21" s="38"/>
      <c r="L21" s="38"/>
      <c r="M21" s="38"/>
      <c r="N21" s="38"/>
      <c r="O21" s="38"/>
      <c r="P21" s="38"/>
      <c r="Q21" s="1"/>
      <c r="R21" s="1"/>
      <c r="S21" s="1"/>
    </row>
    <row r="22" spans="1:19" ht="28.5" x14ac:dyDescent="0.25">
      <c r="A22" s="5" t="s">
        <v>79</v>
      </c>
      <c r="B22" s="6" t="s">
        <v>1</v>
      </c>
      <c r="C22" s="5" t="s">
        <v>34</v>
      </c>
      <c r="D22" s="5" t="s">
        <v>35</v>
      </c>
      <c r="E22" s="5" t="s">
        <v>36</v>
      </c>
      <c r="F22" s="5" t="s">
        <v>37</v>
      </c>
      <c r="G22" s="5" t="s">
        <v>38</v>
      </c>
      <c r="H22" s="5" t="s">
        <v>39</v>
      </c>
      <c r="I22" s="5" t="s">
        <v>80</v>
      </c>
      <c r="J22" s="5" t="s">
        <v>81</v>
      </c>
      <c r="K22" s="5" t="s">
        <v>82</v>
      </c>
      <c r="L22" s="17" t="s">
        <v>83</v>
      </c>
      <c r="M22" s="5" t="s">
        <v>40</v>
      </c>
      <c r="N22" s="5" t="s">
        <v>41</v>
      </c>
      <c r="O22" s="5" t="s">
        <v>42</v>
      </c>
      <c r="P22" s="5" t="s">
        <v>43</v>
      </c>
    </row>
    <row r="23" spans="1:19" x14ac:dyDescent="0.25">
      <c r="A23" s="24">
        <v>1</v>
      </c>
      <c r="B23" s="8" t="s">
        <v>275</v>
      </c>
      <c r="C23" s="24">
        <v>4</v>
      </c>
      <c r="D23" s="24">
        <v>3</v>
      </c>
      <c r="E23" s="24">
        <v>1</v>
      </c>
      <c r="F23" s="24">
        <v>0</v>
      </c>
      <c r="G23" s="24">
        <v>6</v>
      </c>
      <c r="H23" s="24" t="s">
        <v>7</v>
      </c>
      <c r="I23" s="32">
        <v>-1</v>
      </c>
      <c r="J23" s="24"/>
      <c r="K23" s="24">
        <f t="shared" ref="K23:K26" si="6">G23+I23+J23</f>
        <v>5</v>
      </c>
      <c r="L23" s="25">
        <f t="shared" ref="L23:L26" si="7">K23/(C23*2)</f>
        <v>0.625</v>
      </c>
      <c r="M23" s="24">
        <v>31</v>
      </c>
      <c r="N23" s="24">
        <v>11</v>
      </c>
      <c r="O23" s="24" t="s">
        <v>46</v>
      </c>
      <c r="P23" s="24" t="s">
        <v>120</v>
      </c>
      <c r="Q23" s="1"/>
      <c r="R23" s="1"/>
      <c r="S23" s="1"/>
    </row>
    <row r="24" spans="1:19" x14ac:dyDescent="0.25">
      <c r="A24" s="24">
        <v>2</v>
      </c>
      <c r="B24" s="8" t="s">
        <v>276</v>
      </c>
      <c r="C24" s="24">
        <v>3</v>
      </c>
      <c r="D24" s="24">
        <v>2</v>
      </c>
      <c r="E24" s="24">
        <v>1</v>
      </c>
      <c r="F24" s="24">
        <v>0</v>
      </c>
      <c r="G24" s="24">
        <v>4</v>
      </c>
      <c r="H24" s="24" t="s">
        <v>202</v>
      </c>
      <c r="I24" s="24"/>
      <c r="J24" s="24"/>
      <c r="K24" s="24">
        <f t="shared" si="6"/>
        <v>4</v>
      </c>
      <c r="L24" s="25">
        <f t="shared" si="7"/>
        <v>0.66666666666666663</v>
      </c>
      <c r="M24" s="24">
        <v>19</v>
      </c>
      <c r="N24" s="24">
        <v>15</v>
      </c>
      <c r="O24" s="24" t="s">
        <v>277</v>
      </c>
      <c r="P24" s="24" t="s">
        <v>62</v>
      </c>
      <c r="Q24" s="1"/>
      <c r="R24" s="1"/>
      <c r="S24" s="1"/>
    </row>
    <row r="25" spans="1:19" x14ac:dyDescent="0.25">
      <c r="A25" s="14">
        <v>3</v>
      </c>
      <c r="B25" s="3" t="s">
        <v>278</v>
      </c>
      <c r="C25" s="15">
        <v>4</v>
      </c>
      <c r="D25" s="15">
        <v>2</v>
      </c>
      <c r="E25" s="15">
        <v>2</v>
      </c>
      <c r="F25" s="15">
        <v>0</v>
      </c>
      <c r="G25" s="15">
        <v>4</v>
      </c>
      <c r="H25" s="15" t="s">
        <v>10</v>
      </c>
      <c r="I25" s="15"/>
      <c r="J25" s="15"/>
      <c r="K25" s="15">
        <f t="shared" si="6"/>
        <v>4</v>
      </c>
      <c r="L25" s="27">
        <f t="shared" si="7"/>
        <v>0.5</v>
      </c>
      <c r="M25" s="15">
        <v>18</v>
      </c>
      <c r="N25" s="15">
        <v>22</v>
      </c>
      <c r="O25" s="15" t="s">
        <v>11</v>
      </c>
      <c r="P25" s="15" t="s">
        <v>63</v>
      </c>
      <c r="Q25" s="1"/>
      <c r="R25" s="1"/>
      <c r="S25" s="1"/>
    </row>
    <row r="26" spans="1:19" x14ac:dyDescent="0.25">
      <c r="A26" s="14">
        <v>4</v>
      </c>
      <c r="B26" s="3" t="s">
        <v>279</v>
      </c>
      <c r="C26" s="15">
        <v>3</v>
      </c>
      <c r="D26" s="15">
        <v>0</v>
      </c>
      <c r="E26" s="15">
        <v>3</v>
      </c>
      <c r="F26" s="15">
        <v>0</v>
      </c>
      <c r="G26" s="15">
        <v>0</v>
      </c>
      <c r="H26" s="15" t="s">
        <v>55</v>
      </c>
      <c r="I26" s="15"/>
      <c r="J26" s="15"/>
      <c r="K26" s="15">
        <f t="shared" si="6"/>
        <v>0</v>
      </c>
      <c r="L26" s="27">
        <f t="shared" si="7"/>
        <v>0</v>
      </c>
      <c r="M26" s="15">
        <v>5</v>
      </c>
      <c r="N26" s="15">
        <v>25</v>
      </c>
      <c r="O26" s="15" t="s">
        <v>199</v>
      </c>
      <c r="P26" s="15" t="s">
        <v>280</v>
      </c>
      <c r="Q26" s="1"/>
      <c r="R26" s="1"/>
      <c r="S26" s="1"/>
    </row>
    <row r="27" spans="1:19" ht="29.45" customHeight="1" x14ac:dyDescent="0.25">
      <c r="A27" s="54" t="s">
        <v>281</v>
      </c>
      <c r="B27" s="54"/>
      <c r="C27" s="54"/>
      <c r="D27" s="54"/>
      <c r="E27" s="54"/>
      <c r="F27" s="54"/>
      <c r="G27" s="54"/>
      <c r="H27" s="54"/>
      <c r="I27" s="54"/>
      <c r="J27" s="54"/>
      <c r="K27" s="54"/>
      <c r="L27" s="54"/>
      <c r="M27" s="54"/>
      <c r="N27" s="54"/>
      <c r="O27" s="54"/>
      <c r="P27" s="54"/>
    </row>
  </sheetData>
  <mergeCells count="6">
    <mergeCell ref="A15:P15"/>
    <mergeCell ref="A21:P21"/>
    <mergeCell ref="A27:P27"/>
    <mergeCell ref="A1:P1"/>
    <mergeCell ref="A8:P8"/>
    <mergeCell ref="A14:P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0C28D167934147BFE6949011029747" ma:contentTypeVersion="17" ma:contentTypeDescription="Create a new document." ma:contentTypeScope="" ma:versionID="930d5e13f20deff31e6670884b662a57">
  <xsd:schema xmlns:xsd="http://www.w3.org/2001/XMLSchema" xmlns:xs="http://www.w3.org/2001/XMLSchema" xmlns:p="http://schemas.microsoft.com/office/2006/metadata/properties" xmlns:ns2="c93bf13c-22d7-4baa-89f7-2007721e7c1d" xmlns:ns3="1e349be7-034f-46a2-8787-6c204a73a8b2" targetNamespace="http://schemas.microsoft.com/office/2006/metadata/properties" ma:root="true" ma:fieldsID="f97c58f00aa4bd1cb919f1397065d52e" ns2:_="" ns3:_="">
    <xsd:import namespace="c93bf13c-22d7-4baa-89f7-2007721e7c1d"/>
    <xsd:import namespace="1e349be7-034f-46a2-8787-6c204a73a8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bf13c-22d7-4baa-89f7-2007721e7c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760a3ea-2c97-4b25-af4d-1ca638169ff8"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349be7-034f-46a2-8787-6c204a73a8b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92350d3-3d52-41ea-83e9-5a073ae0e288}" ma:internalName="TaxCatchAll" ma:showField="CatchAllData" ma:web="1e349be7-034f-46a2-8787-6c204a73a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93bf13c-22d7-4baa-89f7-2007721e7c1d">
      <Terms xmlns="http://schemas.microsoft.com/office/infopath/2007/PartnerControls"/>
    </lcf76f155ced4ddcb4097134ff3c332f>
    <TaxCatchAll xmlns="1e349be7-034f-46a2-8787-6c204a73a8b2" xsi:nil="true"/>
  </documentManagement>
</p:properties>
</file>

<file path=customXml/itemProps1.xml><?xml version="1.0" encoding="utf-8"?>
<ds:datastoreItem xmlns:ds="http://schemas.openxmlformats.org/officeDocument/2006/customXml" ds:itemID="{59A1396E-CFA6-4423-9143-A4C278B79C21}">
  <ds:schemaRefs>
    <ds:schemaRef ds:uri="http://schemas.microsoft.com/sharepoint/v3/contenttype/forms"/>
  </ds:schemaRefs>
</ds:datastoreItem>
</file>

<file path=customXml/itemProps2.xml><?xml version="1.0" encoding="utf-8"?>
<ds:datastoreItem xmlns:ds="http://schemas.openxmlformats.org/officeDocument/2006/customXml" ds:itemID="{F8F7372A-D83E-489D-BD7A-C63A7A89F3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bf13c-22d7-4baa-89f7-2007721e7c1d"/>
    <ds:schemaRef ds:uri="1e349be7-034f-46a2-8787-6c204a73a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7E89AD-F9B4-408B-B344-2F01F7CC5D50}">
  <ds:schemaRefs>
    <ds:schemaRef ds:uri="http://schemas.microsoft.com/office/2006/metadata/properties"/>
    <ds:schemaRef ds:uri="http://schemas.microsoft.com/office/infopath/2007/PartnerControls"/>
    <ds:schemaRef ds:uri="c93bf13c-22d7-4baa-89f7-2007721e7c1d"/>
    <ds:schemaRef ds:uri="1e349be7-034f-46a2-8787-6c204a73a8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11UB</vt:lpstr>
      <vt:lpstr>13UB</vt:lpstr>
      <vt:lpstr>15UB</vt:lpstr>
      <vt:lpstr>18UB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 Bolduc</dc:creator>
  <cp:lastModifiedBy>Dominic Bolduc</cp:lastModifiedBy>
  <dcterms:created xsi:type="dcterms:W3CDTF">2025-08-23T21:53:22Z</dcterms:created>
  <dcterms:modified xsi:type="dcterms:W3CDTF">2025-08-25T15:47:37Z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0x010100500C28D167934147BFE6949011029747</vt:lpwstr>
  </property>
  <property fmtid="{D5CDD505-2E9C-101B-9397-08002B2CF9AE}" pid="3" name="MediaServiceImageTags">
    <vt:lpwstr/>
  </property>
</Properties>
</file>